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55" yWindow="32760" windowWidth="4005" windowHeight="7545" firstSheet="1" activeTab="14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" sheetId="7" r:id="rId7"/>
    <sheet name="2015" sheetId="8" r:id="rId8"/>
    <sheet name="2016" sheetId="9" r:id="rId9"/>
    <sheet name="2017" sheetId="10" r:id="rId10"/>
    <sheet name="2018" sheetId="11" r:id="rId11"/>
    <sheet name="2019" sheetId="12" r:id="rId12"/>
    <sheet name="2020" sheetId="13" r:id="rId13"/>
    <sheet name="2021" sheetId="14" r:id="rId14"/>
    <sheet name="Evolució" sheetId="15" r:id="rId15"/>
    <sheet name="Hoja1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<sst xmlns="http://schemas.openxmlformats.org/spreadsheetml/2006/main" count="499" uniqueCount="79">
  <si>
    <t>Comercialització i/o distribució</t>
  </si>
  <si>
    <t>Escorxadors, sales d'especejament i/o elaboració de productes carnis</t>
  </si>
  <si>
    <t>Panificació i pastisseria</t>
  </si>
  <si>
    <t>Elaboració de llet, formatge i derivats làctics</t>
  </si>
  <si>
    <t>Fabricació de pastes alimentàries i productes similars</t>
  </si>
  <si>
    <t>Avicultura</t>
  </si>
  <si>
    <t>Apicultura, manipulació i envasament de productes apícoles</t>
  </si>
  <si>
    <t>Indústria del cacau, xocolata i confiteria</t>
  </si>
  <si>
    <t>Vaquí</t>
  </si>
  <si>
    <t>Oví</t>
  </si>
  <si>
    <t>Vinya, elaboració i/o embotellament de vins, caves i escumosos, elaboració de sidres i altres begudes alcohòliques</t>
  </si>
  <si>
    <t>Elaboració, envasament i etiquetatge de preparats i productes alimentaris</t>
  </si>
  <si>
    <t>Cultiu de fruits secs i/o manipulació, elaboració i envasament de fruits secs</t>
  </si>
  <si>
    <t>Cultiu de cereals i lleguminoses per gra i manipulació, envasament i transformació de grans</t>
  </si>
  <si>
    <t>Cultiu de fruiters, cítrics i transformació de la producció hortofrutícola</t>
  </si>
  <si>
    <t>Cultiu d'oliveres i fabricació i envasament d'olis i greixos</t>
  </si>
  <si>
    <t>Fabricació de productes per a l'alimentació animal</t>
  </si>
  <si>
    <t>Cultiu d'hortalisses i manipulació i/o envasament de la producció hortofrutícola</t>
  </si>
  <si>
    <t>Elaboració i envasament de te i cafè</t>
  </si>
  <si>
    <t>Plantes aromàtiques i medicinals i elaboració i envasament d'espècies i condiments</t>
  </si>
  <si>
    <t>Indústria sucrera</t>
  </si>
  <si>
    <t>Llavors i vivers</t>
  </si>
  <si>
    <t>Porcí</t>
  </si>
  <si>
    <t>Pastures, prats i farratges</t>
  </si>
  <si>
    <t>Elaboració de preparats homogeneïtzats i dietètics</t>
  </si>
  <si>
    <t>Equí</t>
  </si>
  <si>
    <t>Cabrum</t>
  </si>
  <si>
    <t>Volum de facturacions ecològiques segons subsectors productius i d'elaboració (2008)</t>
  </si>
  <si>
    <t>Vinya, vins, caves, sidres i altres begudes alcohòliques</t>
  </si>
  <si>
    <t>Cereals i manipulació, envasament i transformació de grans</t>
  </si>
  <si>
    <t>Volum de facturacions ecològiques segons subsectors productius i d'elaboració (2009)</t>
  </si>
  <si>
    <t>TOTAL</t>
  </si>
  <si>
    <t>Avicultura, manipulació, elaboració i envasament de productes avícoles</t>
  </si>
  <si>
    <t>Cultius industrials</t>
  </si>
  <si>
    <t>Elaboració de conserves de peix</t>
  </si>
  <si>
    <t>Llavors i vivers, producció i comercialització de llavors i plantes de viver</t>
  </si>
  <si>
    <t>Volum de facturacions ecològiques segons subsectors productius i d'elaboració (2011)</t>
  </si>
  <si>
    <t>29,254,35</t>
  </si>
  <si>
    <t>Volum de facturacions ecològiques segons subsectors productius i d'elaboració (2010)</t>
  </si>
  <si>
    <t>Volum de facturacions ecològiques segons subsectors productius i d'elaboració (2012)</t>
  </si>
  <si>
    <t>Volum de facturacions ecològiques segons subsectors productius i d'elaboració (2013)</t>
  </si>
  <si>
    <t>Cultiu d'hortalisses i manipulació i/o envasament producció hortofrutícola</t>
  </si>
  <si>
    <t>Plantes aromàtiques i medicinals i elab. i envas.t d'espècies i condiments</t>
  </si>
  <si>
    <t>Cunicultura</t>
  </si>
  <si>
    <t>Elaboració d'olives en conserva</t>
  </si>
  <si>
    <t>Helicicultura</t>
  </si>
  <si>
    <t>Emmagatzematge</t>
  </si>
  <si>
    <t>Volum de facturacions ecològiques segons subsectors productius i d'elaboració (2014)</t>
  </si>
  <si>
    <t>Producció i comercialització de llavors i plantes de viver</t>
  </si>
  <si>
    <t>Volum de facturacions ecològiques segons subsectors productius i d'elaboració (2015)</t>
  </si>
  <si>
    <t>Volum de facturacions ecològiques segons subsectors productius i d'elaboració (2016)</t>
  </si>
  <si>
    <t>Volum de facturacions ecològiques segons subsectors productius i d'elaboració (2017)</t>
  </si>
  <si>
    <t>Fruita, hortalisses i productes transformats hortofrutícoles</t>
  </si>
  <si>
    <t>Elaboració d'altres begudes alcohòliques</t>
  </si>
  <si>
    <t>Comerç minorista</t>
  </si>
  <si>
    <t>Llavors i plantes de viver</t>
  </si>
  <si>
    <t>Preparats i productes alimentaris i/o dietètics</t>
  </si>
  <si>
    <t>Envasament i etiquetatge de productes</t>
  </si>
  <si>
    <t>Fruits secs, productes transformats de fruits secs</t>
  </si>
  <si>
    <t>Escorxadors, sales d'especejament i productes carnis</t>
  </si>
  <si>
    <t>Productes per a l'alimentació animal</t>
  </si>
  <si>
    <t>Oliveres, elaboració de conserva d'olives, olis i greixos</t>
  </si>
  <si>
    <t>Avicultura i productes avícoles</t>
  </si>
  <si>
    <t>Llet, formatge i derivats làctics</t>
  </si>
  <si>
    <t>Te i cafè</t>
  </si>
  <si>
    <t>Apicultura i productes apícoles</t>
  </si>
  <si>
    <t>Pastes alimentàries i productes similars</t>
  </si>
  <si>
    <t>Plantes aromàtiques i medicinals</t>
  </si>
  <si>
    <t>Salses, espècies i condiments</t>
  </si>
  <si>
    <t>Aqüicultura, conserves de peix i altres productes aqüícoles</t>
  </si>
  <si>
    <t>Vinya, elaboració de vins,  caves i escumosos</t>
  </si>
  <si>
    <t>Algues</t>
  </si>
  <si>
    <t>Volum de facturacions ecològiques segons subsectors productius i d'elaboració (2018)</t>
  </si>
  <si>
    <t>Volum de facturacions ecològiques segons subsectors productius i d'elaboració (2019)</t>
  </si>
  <si>
    <t>Vinya, elaboració de vins,  caves i escumosos</t>
  </si>
  <si>
    <t>Cereals, lleguminoses i transformació de grans</t>
  </si>
  <si>
    <t>Volum de facturacions ecològiques segons subsectors productius i d'elaboració (2020)</t>
  </si>
  <si>
    <t>Volum de facturacions ecològiques segons subsectors productius i d'elaboració (2021)</t>
  </si>
  <si>
    <r>
      <rPr>
        <b/>
        <sz val="10"/>
        <color indexed="17"/>
        <rFont val="Helvetica"/>
        <family val="0"/>
      </rPr>
      <t>Evolució del volum de facturacions ecològiques segons subsectors productius i d'elaboració (2015-2021)</t>
    </r>
    <r>
      <rPr>
        <b/>
        <sz val="8"/>
        <color indexed="17"/>
        <rFont val="Helvetica"/>
        <family val="0"/>
      </rPr>
      <t xml:space="preserve"> * En milions d'euros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</si>
</sst>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\ &quot;€&quot;"/>
    <numFmt numFmtId="168" formatCode="#,##0\ \€"/>
    <numFmt numFmtId="169" formatCode="#.##000\ &quot;$&quot;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Helvetica"/>
      <family val="0"/>
    </font>
    <font>
      <sz val="7"/>
      <color indexed="8"/>
      <name val="Helvetica"/>
      <family val="0"/>
    </font>
    <font>
      <b/>
      <sz val="8"/>
      <color indexed="17"/>
      <name val="Helvetica"/>
      <family val="0"/>
    </font>
    <font>
      <b/>
      <sz val="11"/>
      <color indexed="17"/>
      <name val="Helvetica"/>
      <family val="0"/>
    </font>
    <font>
      <b/>
      <sz val="10"/>
      <color indexed="17"/>
      <name val="Helvetica"/>
      <family val="0"/>
    </font>
    <font>
      <sz val="8"/>
      <color indexed="8"/>
      <name val="Helvetica"/>
      <family val="0"/>
    </font>
    <font>
      <sz val="10"/>
      <color indexed="8"/>
      <name val="Arial"/>
      <family val="2"/>
    </font>
    <font>
      <sz val="18"/>
      <color indexed="8"/>
      <name val="Helvetica"/>
      <family val="0"/>
    </font>
    <font>
      <sz val="10"/>
      <color indexed="8"/>
      <name val="Calibri"/>
      <family val="0"/>
    </font>
    <font>
      <b/>
      <sz val="8"/>
      <color indexed="9"/>
      <name val="Arial"/>
      <family val="0"/>
    </font>
    <font>
      <sz val="8"/>
      <color indexed="63"/>
      <name val="Arial"/>
      <family val="0"/>
    </font>
    <font>
      <b/>
      <sz val="16"/>
      <color indexed="9"/>
      <name val="Arial"/>
      <family val="0"/>
    </font>
    <font>
      <sz val="16"/>
      <color indexed="59"/>
      <name val="Montserrat"/>
      <family val="0"/>
    </font>
    <font>
      <sz val="16"/>
      <color indexed="63"/>
      <name val="Arial"/>
      <family val="0"/>
    </font>
    <font>
      <sz val="16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Helvetica"/>
      <family val="0"/>
    </font>
    <font>
      <b/>
      <sz val="12"/>
      <color indexed="53"/>
      <name val="Helvetica"/>
      <family val="0"/>
    </font>
    <font>
      <b/>
      <sz val="8"/>
      <color indexed="53"/>
      <name val="Helvetica"/>
      <family val="0"/>
    </font>
    <font>
      <b/>
      <sz val="12"/>
      <color indexed="17"/>
      <name val="Helvetica"/>
      <family val="0"/>
    </font>
    <font>
      <b/>
      <sz val="8"/>
      <color indexed="8"/>
      <name val="Helvetica"/>
      <family val="0"/>
    </font>
    <font>
      <sz val="7"/>
      <color indexed="8"/>
      <name val="Calibri"/>
      <family val="2"/>
    </font>
    <font>
      <b/>
      <sz val="7"/>
      <color indexed="53"/>
      <name val="Helvetica"/>
      <family val="0"/>
    </font>
    <font>
      <b/>
      <sz val="7"/>
      <color indexed="8"/>
      <name val="Helvetica"/>
      <family val="0"/>
    </font>
    <font>
      <sz val="6.5"/>
      <color indexed="8"/>
      <name val="Helvetica"/>
      <family val="0"/>
    </font>
    <font>
      <b/>
      <sz val="6.5"/>
      <color indexed="53"/>
      <name val="Helvetica"/>
      <family val="0"/>
    </font>
    <font>
      <sz val="6.5"/>
      <color indexed="8"/>
      <name val="Calibri"/>
      <family val="2"/>
    </font>
    <font>
      <b/>
      <sz val="5"/>
      <color indexed="8"/>
      <name val="Helvetica"/>
      <family val="0"/>
    </font>
    <font>
      <b/>
      <sz val="10.5"/>
      <color indexed="17"/>
      <name val="Helvetica"/>
      <family val="0"/>
    </font>
    <font>
      <sz val="1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Helvetica"/>
      <family val="0"/>
    </font>
    <font>
      <b/>
      <sz val="12"/>
      <color theme="9" tint="-0.24997000396251678"/>
      <name val="Helvetica"/>
      <family val="0"/>
    </font>
    <font>
      <sz val="12"/>
      <color rgb="FF000000"/>
      <name val="Helvetica"/>
      <family val="0"/>
    </font>
    <font>
      <sz val="8"/>
      <color theme="1"/>
      <name val="Helvetica"/>
      <family val="0"/>
    </font>
    <font>
      <b/>
      <sz val="8"/>
      <color theme="9" tint="-0.24997000396251678"/>
      <name val="Helvetica"/>
      <family val="0"/>
    </font>
    <font>
      <b/>
      <sz val="12"/>
      <color rgb="FF008000"/>
      <name val="Helvetica"/>
      <family val="0"/>
    </font>
    <font>
      <b/>
      <sz val="8"/>
      <color theme="1"/>
      <name val="Helvetica"/>
      <family val="0"/>
    </font>
    <font>
      <sz val="7"/>
      <color theme="1"/>
      <name val="Calibri"/>
      <family val="2"/>
    </font>
    <font>
      <b/>
      <sz val="7"/>
      <color theme="9" tint="-0.24997000396251678"/>
      <name val="Helvetica"/>
      <family val="0"/>
    </font>
    <font>
      <b/>
      <sz val="7"/>
      <color theme="1"/>
      <name val="Helvetica"/>
      <family val="0"/>
    </font>
    <font>
      <sz val="6.5"/>
      <color theme="1"/>
      <name val="Helvetica"/>
      <family val="0"/>
    </font>
    <font>
      <b/>
      <sz val="6.5"/>
      <color theme="9" tint="-0.24997000396251678"/>
      <name val="Helvetica"/>
      <family val="0"/>
    </font>
    <font>
      <sz val="6.5"/>
      <color theme="1"/>
      <name val="Calibri"/>
      <family val="2"/>
    </font>
    <font>
      <b/>
      <sz val="5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3" fontId="66" fillId="0" borderId="0" xfId="0" applyNumberFormat="1" applyFont="1" applyAlignment="1">
      <alignment/>
    </xf>
    <xf numFmtId="0" fontId="66" fillId="0" borderId="0" xfId="0" applyFont="1" applyAlignment="1">
      <alignment/>
    </xf>
    <xf numFmtId="166" fontId="64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166" fontId="67" fillId="0" borderId="0" xfId="0" applyNumberFormat="1" applyFont="1" applyAlignment="1">
      <alignment/>
    </xf>
    <xf numFmtId="166" fontId="67" fillId="0" borderId="0" xfId="0" applyNumberFormat="1" applyFont="1" applyAlignment="1">
      <alignment horizontal="right"/>
    </xf>
    <xf numFmtId="0" fontId="69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166" fontId="70" fillId="0" borderId="0" xfId="0" applyNumberFormat="1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166" fontId="70" fillId="0" borderId="0" xfId="0" applyNumberFormat="1" applyFont="1" applyAlignment="1">
      <alignment horizontal="right"/>
    </xf>
    <xf numFmtId="0" fontId="64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71" fillId="0" borderId="0" xfId="0" applyFont="1" applyAlignment="1">
      <alignment/>
    </xf>
    <xf numFmtId="0" fontId="64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72" fillId="0" borderId="0" xfId="0" applyFont="1" applyAlignment="1">
      <alignment/>
    </xf>
    <xf numFmtId="0" fontId="64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73" fillId="0" borderId="0" xfId="0" applyFont="1" applyAlignment="1">
      <alignment/>
    </xf>
    <xf numFmtId="0" fontId="64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166" fontId="8" fillId="0" borderId="0" xfId="53" applyNumberFormat="1" applyFont="1" applyFill="1" applyAlignment="1">
      <alignment horizontal="right" wrapText="1"/>
      <protection/>
    </xf>
    <xf numFmtId="0" fontId="64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166" fontId="74" fillId="0" borderId="0" xfId="0" applyNumberFormat="1" applyFont="1" applyAlignment="1">
      <alignment horizontal="right"/>
    </xf>
    <xf numFmtId="0" fontId="76" fillId="0" borderId="0" xfId="0" applyFont="1" applyAlignment="1">
      <alignment/>
    </xf>
    <xf numFmtId="166" fontId="77" fillId="0" borderId="0" xfId="0" applyNumberFormat="1" applyFont="1" applyAlignment="1">
      <alignment/>
    </xf>
    <xf numFmtId="0" fontId="64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segons subsectors productius i d'elaboració (2008)</a:t>
            </a:r>
          </a:p>
        </c:rich>
      </c:tx>
      <c:layout>
        <c:manualLayout>
          <c:xMode val="factor"/>
          <c:yMode val="factor"/>
          <c:x val="-0.002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5"/>
          <c:y val="0.1415"/>
          <c:w val="0.694"/>
          <c:h val="0.78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03A3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48C4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F497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6819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A703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53735">
                  <a:alpha val="75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BCC8DF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E0BCBC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D1DEBE"/>
              </a:solidFill>
              <a:ln w="3175">
                <a:noFill/>
              </a:ln>
            </c:spP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Cultiu de fruits secs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i/o manipulació, elaboració i envasament de fruits secs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Cultiu de cereals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i lleguminoses per gra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i manipulació, envasament i transformació de grans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Cultiu de fruiters, cítrics i transformació de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la producció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hortofrutícola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Cultiu d'oliveres i fabricació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i envasament d'olis i greixos   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Cultiu d'hortalisses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i manipulació i/o envas.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prod. hortofrutícola  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'2008'!$A$4:$A$30</c:f>
              <c:strCache/>
            </c:strRef>
          </c:cat>
          <c:val>
            <c:numRef>
              <c:f>'2008'!$B$4:$B$30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(2017)</a:t>
            </a:r>
          </a:p>
        </c:rich>
      </c:tx>
      <c:layout>
        <c:manualLayout>
          <c:xMode val="factor"/>
          <c:yMode val="factor"/>
          <c:x val="-0.003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975"/>
          <c:y val="0.153"/>
          <c:w val="0.67675"/>
          <c:h val="0.76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D5E0C4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CDC6D7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Cereals i manipulació, envasament i transformació de grans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Escorxadors,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sales d'especejament i/o elaboració de productes carnis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'2017'!$A$4:$A$37</c:f>
              <c:strCache/>
            </c:strRef>
          </c:cat>
          <c:val>
            <c:numRef>
              <c:f>'2017'!$B$4:$B$37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(2018)</a:t>
            </a:r>
          </a:p>
        </c:rich>
      </c:tx>
      <c:layout>
        <c:manualLayout>
          <c:xMode val="factor"/>
          <c:yMode val="factor"/>
          <c:x val="-0.003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025"/>
          <c:y val="0.153"/>
          <c:w val="0.67625"/>
          <c:h val="0.76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D5E0C4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CDC6D7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C1DBE5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Cereals i manipulació, envasament i transformació de grans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Escorxadors,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sales d'especejament i/o elaboració de productes carnis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'2018'!$A$3:$A$37</c:f>
              <c:strCache/>
            </c:strRef>
          </c:cat>
          <c:val>
            <c:numRef>
              <c:f>'2018'!$B$3:$B$37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(2019)</a:t>
            </a:r>
          </a:p>
        </c:rich>
      </c:tx>
      <c:layout>
        <c:manualLayout>
          <c:xMode val="factor"/>
          <c:yMode val="factor"/>
          <c:x val="-0.003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025"/>
          <c:y val="0.153"/>
          <c:w val="0.67625"/>
          <c:h val="0.76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D5E0C4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CDC6D7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C1DBE5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Cereals i manipulació, envasament i transformació de grans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Escorxadors,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sales d'especejament i/o elaboració de productes carnis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'2019'!$A$3:$A$37</c:f>
              <c:strCache/>
            </c:strRef>
          </c:cat>
          <c:val>
            <c:numRef>
              <c:f>'2019'!$B$3:$B$37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(2020)</a:t>
            </a:r>
          </a:p>
        </c:rich>
      </c:tx>
      <c:layout>
        <c:manualLayout>
          <c:xMode val="factor"/>
          <c:yMode val="factor"/>
          <c:x val="-0.003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975"/>
          <c:y val="0.153"/>
          <c:w val="0.67675"/>
          <c:h val="0.76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D5E0C4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CDC6D7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C1DBE5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Cereals i manipulació, envasament i transformació de grans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Escorxadors,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sales d'especejament i/o elaboració de productes carnis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'2020'!$A$3:$A$37</c:f>
              <c:strCache/>
            </c:strRef>
          </c:cat>
          <c:val>
            <c:numRef>
              <c:f>'2020'!$B$3:$B$37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(2021)</a:t>
            </a:r>
          </a:p>
        </c:rich>
      </c:tx>
      <c:layout>
        <c:manualLayout>
          <c:xMode val="factor"/>
          <c:yMode val="factor"/>
          <c:x val="-0.003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975"/>
          <c:y val="0.153"/>
          <c:w val="0.67675"/>
          <c:h val="0.76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D5E0C4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Cereals i manipulació, envasament i transformació de grans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Escorxadors,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sales d'especejament i/o elaboració de productes carnis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'2021'!$A$3:$A$35</c:f>
              <c:strCache/>
            </c:strRef>
          </c:cat>
          <c:val>
            <c:numRef>
              <c:f>'2021'!$B$3:$B$35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Evolució del volum de facturacions ecològiques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segons subsectors productius i d'elaboració (2019-2021)
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 En milions d'euros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9425"/>
          <c:w val="0.85225"/>
          <c:h val="0.88025"/>
        </c:manualLayout>
      </c:layout>
      <c:barChart>
        <c:barDir val="bar"/>
        <c:grouping val="clustered"/>
        <c:varyColors val="0"/>
        <c:ser>
          <c:idx val="2"/>
          <c:order val="0"/>
          <c:tx>
            <c:v>2021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315,748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245,27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143,53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55,38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53,73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52,72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49,45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47,40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41,34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38,39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26,72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BBB5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Evolució!$A$4:$A$15</c:f>
              <c:strCache/>
            </c:strRef>
          </c:cat>
          <c:val>
            <c:numRef>
              <c:f>Evolució!$H$4:$H$15</c:f>
              <c:numCache/>
            </c:numRef>
          </c:val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Evolució!$A$4:$A$15</c:f>
              <c:strCache/>
            </c:strRef>
          </c:cat>
          <c:val>
            <c:numRef>
              <c:f>Evolució!$G$4:$G$15</c:f>
              <c:numCache/>
            </c:numRef>
          </c:val>
        </c:ser>
        <c:ser>
          <c:idx val="0"/>
          <c:order val="2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Evolució!$A$4:$A$15</c:f>
              <c:strCache/>
            </c:strRef>
          </c:cat>
          <c:val>
            <c:numRef>
              <c:f>Evolució!$F$4:$F$15</c:f>
              <c:numCache/>
            </c:numRef>
          </c:val>
        </c:ser>
        <c:gapWidth val="182"/>
        <c:axId val="61936489"/>
        <c:axId val="20557490"/>
      </c:barChart>
      <c:catAx>
        <c:axId val="61936489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557490"/>
        <c:crossesAt val="0"/>
        <c:auto val="1"/>
        <c:lblOffset val="100"/>
        <c:tickLblSkip val="1"/>
        <c:noMultiLvlLbl val="0"/>
      </c:catAx>
      <c:valAx>
        <c:axId val="20557490"/>
        <c:scaling>
          <c:orientation val="minMax"/>
          <c:max val="32000000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61936489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5"/>
          <c:y val="0.5"/>
          <c:w val="0.05"/>
          <c:h val="0.0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675"/>
          <c:y val="0.00925"/>
          <c:w val="0.9685"/>
          <c:h val="0.965"/>
        </c:manualLayout>
      </c:layout>
      <c:barChart>
        <c:barDir val="bar"/>
        <c:grouping val="clustered"/>
        <c:varyColors val="0"/>
        <c:ser>
          <c:idx val="2"/>
          <c:order val="0"/>
          <c:tx>
            <c:v>2021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315,74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245,27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143,53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55,38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53,73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52,73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49,45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47,40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41,34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38,39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26,72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BBB5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Evolució!$A$4:$A$13</c:f>
              <c:strCache>
                <c:ptCount val="10"/>
                <c:pt idx="0">
                  <c:v>Comercialització i/o distribució</c:v>
                </c:pt>
                <c:pt idx="1">
                  <c:v>Vinya, elaboració de vins,  caves i escumosos</c:v>
                </c:pt>
                <c:pt idx="2">
                  <c:v>Fruita, hortalisses i productes transformats hortofrutícoles</c:v>
                </c:pt>
                <c:pt idx="3">
                  <c:v>Cereals i manipulació, envasament i transformació de grans</c:v>
                </c:pt>
                <c:pt idx="4">
                  <c:v>Preparats i productes alimentaris i/o dietètics</c:v>
                </c:pt>
                <c:pt idx="5">
                  <c:v>Fruits secs, productes transformats de fruits secs</c:v>
                </c:pt>
                <c:pt idx="6">
                  <c:v>Productes per a l'alimentació animal</c:v>
                </c:pt>
                <c:pt idx="7">
                  <c:v>Comerç minorista</c:v>
                </c:pt>
                <c:pt idx="8">
                  <c:v>Oliveres, elaboració de conserva d'olives, olis i greixos</c:v>
                </c:pt>
                <c:pt idx="9">
                  <c:v>Escorxadors, sales d'especejament i productes carnis</c:v>
                </c:pt>
              </c:strCache>
            </c:strRef>
          </c:cat>
          <c:val>
            <c:numRef>
              <c:f>Evolució!$H$4:$H$13</c:f>
              <c:numCache>
                <c:ptCount val="10"/>
                <c:pt idx="0">
                  <c:v>315714655.281</c:v>
                </c:pt>
                <c:pt idx="1">
                  <c:v>245272359.646</c:v>
                </c:pt>
                <c:pt idx="2">
                  <c:v>143532753.224</c:v>
                </c:pt>
                <c:pt idx="3">
                  <c:v>55382795.88</c:v>
                </c:pt>
                <c:pt idx="4">
                  <c:v>53733968.27</c:v>
                </c:pt>
                <c:pt idx="5">
                  <c:v>52727757.696</c:v>
                </c:pt>
                <c:pt idx="6">
                  <c:v>49451709.54</c:v>
                </c:pt>
                <c:pt idx="7">
                  <c:v>47398902.367</c:v>
                </c:pt>
                <c:pt idx="8">
                  <c:v>41341653.898</c:v>
                </c:pt>
                <c:pt idx="9">
                  <c:v>38391417.553</c:v>
                </c:pt>
              </c:numCache>
            </c:numRef>
          </c:val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Evolució!$A$4:$A$13</c:f>
              <c:strCache>
                <c:ptCount val="10"/>
                <c:pt idx="0">
                  <c:v>Comercialització i/o distribució</c:v>
                </c:pt>
                <c:pt idx="1">
                  <c:v>Vinya, elaboració de vins,  caves i escumosos</c:v>
                </c:pt>
                <c:pt idx="2">
                  <c:v>Fruita, hortalisses i productes transformats hortofrutícoles</c:v>
                </c:pt>
                <c:pt idx="3">
                  <c:v>Cereals i manipulació, envasament i transformació de grans</c:v>
                </c:pt>
                <c:pt idx="4">
                  <c:v>Preparats i productes alimentaris i/o dietètics</c:v>
                </c:pt>
                <c:pt idx="5">
                  <c:v>Fruits secs, productes transformats de fruits secs</c:v>
                </c:pt>
                <c:pt idx="6">
                  <c:v>Productes per a l'alimentació animal</c:v>
                </c:pt>
                <c:pt idx="7">
                  <c:v>Comerç minorista</c:v>
                </c:pt>
                <c:pt idx="8">
                  <c:v>Oliveres, elaboració de conserva d'olives, olis i greixos</c:v>
                </c:pt>
                <c:pt idx="9">
                  <c:v>Escorxadors, sales d'especejament i productes carnis</c:v>
                </c:pt>
              </c:strCache>
            </c:strRef>
          </c:cat>
          <c:val>
            <c:numRef>
              <c:f>Evolució!$G$4:$G$13</c:f>
              <c:numCache>
                <c:ptCount val="10"/>
                <c:pt idx="0">
                  <c:v>234180497.883</c:v>
                </c:pt>
                <c:pt idx="1">
                  <c:v>167661814.052</c:v>
                </c:pt>
                <c:pt idx="2">
                  <c:v>144435611.363</c:v>
                </c:pt>
                <c:pt idx="3">
                  <c:v>56466461.108</c:v>
                </c:pt>
                <c:pt idx="4">
                  <c:v>43804629.451</c:v>
                </c:pt>
                <c:pt idx="5">
                  <c:v>63853412.345</c:v>
                </c:pt>
                <c:pt idx="6">
                  <c:v>28340250.01</c:v>
                </c:pt>
                <c:pt idx="7">
                  <c:v>73566371.514</c:v>
                </c:pt>
                <c:pt idx="8">
                  <c:v>36063825.753</c:v>
                </c:pt>
                <c:pt idx="9">
                  <c:v>33825699.416</c:v>
                </c:pt>
              </c:numCache>
            </c:numRef>
          </c:val>
        </c:ser>
        <c:ser>
          <c:idx val="0"/>
          <c:order val="2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Evolució!$A$4:$A$13</c:f>
              <c:strCache>
                <c:ptCount val="10"/>
                <c:pt idx="0">
                  <c:v>Comercialització i/o distribució</c:v>
                </c:pt>
                <c:pt idx="1">
                  <c:v>Vinya, elaboració de vins,  caves i escumosos</c:v>
                </c:pt>
                <c:pt idx="2">
                  <c:v>Fruita, hortalisses i productes transformats hortofrutícoles</c:v>
                </c:pt>
                <c:pt idx="3">
                  <c:v>Cereals i manipulació, envasament i transformació de grans</c:v>
                </c:pt>
                <c:pt idx="4">
                  <c:v>Preparats i productes alimentaris i/o dietètics</c:v>
                </c:pt>
                <c:pt idx="5">
                  <c:v>Fruits secs, productes transformats de fruits secs</c:v>
                </c:pt>
                <c:pt idx="6">
                  <c:v>Productes per a l'alimentació animal</c:v>
                </c:pt>
                <c:pt idx="7">
                  <c:v>Comerç minorista</c:v>
                </c:pt>
                <c:pt idx="8">
                  <c:v>Oliveres, elaboració de conserva d'olives, olis i greixos</c:v>
                </c:pt>
                <c:pt idx="9">
                  <c:v>Escorxadors, sales d'especejament i productes carnis</c:v>
                </c:pt>
              </c:strCache>
            </c:strRef>
          </c:cat>
          <c:val>
            <c:numRef>
              <c:f>Evolució!$F$4:$F$13</c:f>
              <c:numCache>
                <c:ptCount val="10"/>
                <c:pt idx="0">
                  <c:v>197544242.88</c:v>
                </c:pt>
                <c:pt idx="1">
                  <c:v>169711760.47</c:v>
                </c:pt>
                <c:pt idx="2">
                  <c:v>122617308.96</c:v>
                </c:pt>
                <c:pt idx="3">
                  <c:v>42005779.65</c:v>
                </c:pt>
                <c:pt idx="4">
                  <c:v>30914744.88</c:v>
                </c:pt>
                <c:pt idx="5">
                  <c:v>37473021.25</c:v>
                </c:pt>
                <c:pt idx="6">
                  <c:v>28783300.99</c:v>
                </c:pt>
                <c:pt idx="7">
                  <c:v>8918715.17</c:v>
                </c:pt>
                <c:pt idx="8">
                  <c:v>38557333.11</c:v>
                </c:pt>
                <c:pt idx="9">
                  <c:v>33790663.61</c:v>
                </c:pt>
              </c:numCache>
            </c:numRef>
          </c:val>
        </c:ser>
        <c:gapWidth val="182"/>
        <c:axId val="50799683"/>
        <c:axId val="54543964"/>
      </c:barChart>
      <c:catAx>
        <c:axId val="50799683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54543964"/>
        <c:crossesAt val="0"/>
        <c:auto val="1"/>
        <c:lblOffset val="100"/>
        <c:tickLblSkip val="1"/>
        <c:noMultiLvlLbl val="0"/>
      </c:catAx>
      <c:valAx>
        <c:axId val="54543964"/>
        <c:scaling>
          <c:orientation val="minMax"/>
          <c:max val="320000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Milions</a:t>
                </a:r>
              </a:p>
            </c:rich>
          </c:tx>
          <c:layout>
            <c:manualLayout>
              <c:xMode val="factor"/>
              <c:yMode val="factor"/>
              <c:x val="0.02"/>
              <c:y val="-0.17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0799683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3"/>
          <c:y val="0.38825"/>
          <c:w val="0.05375"/>
          <c:h val="0.2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0.081"/>
          <c:w val="0.90525"/>
          <c:h val="0.894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Evolució!$H$3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315,74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245,27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143,53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55,38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53,73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52,73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49,45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47,40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41,34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38,39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26,72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BBB5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Evolució!$A$4:$A$9</c:f>
              <c:strCache>
                <c:ptCount val="6"/>
                <c:pt idx="0">
                  <c:v>Comercialització i/o distribució</c:v>
                </c:pt>
                <c:pt idx="1">
                  <c:v>Vinya, elaboració de vins,  caves i escumosos</c:v>
                </c:pt>
                <c:pt idx="2">
                  <c:v>Fruita, hortalisses i productes transformats hortofrutícoles</c:v>
                </c:pt>
                <c:pt idx="3">
                  <c:v>Cereals i manipulació, envasament i transformació de grans</c:v>
                </c:pt>
                <c:pt idx="4">
                  <c:v>Preparats i productes alimentaris i/o dietètics</c:v>
                </c:pt>
                <c:pt idx="5">
                  <c:v>Fruits secs, productes transformats de fruits secs</c:v>
                </c:pt>
              </c:strCache>
            </c:strRef>
          </c:cat>
          <c:val>
            <c:numRef>
              <c:f>Evolució!$H$4:$H$9</c:f>
              <c:numCache>
                <c:ptCount val="6"/>
                <c:pt idx="0">
                  <c:v>315714655.281</c:v>
                </c:pt>
                <c:pt idx="1">
                  <c:v>245272359.646</c:v>
                </c:pt>
                <c:pt idx="2">
                  <c:v>143532753.224</c:v>
                </c:pt>
                <c:pt idx="3">
                  <c:v>55382795.88</c:v>
                </c:pt>
                <c:pt idx="4">
                  <c:v>53733968.27</c:v>
                </c:pt>
                <c:pt idx="5">
                  <c:v>52727757.696</c:v>
                </c:pt>
              </c:numCache>
            </c:numRef>
          </c:val>
        </c:ser>
        <c:ser>
          <c:idx val="1"/>
          <c:order val="1"/>
          <c:tx>
            <c:strRef>
              <c:f>Evolució!$G$3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Evolució!$A$4:$A$9</c:f>
              <c:strCache>
                <c:ptCount val="6"/>
                <c:pt idx="0">
                  <c:v>Comercialització i/o distribució</c:v>
                </c:pt>
                <c:pt idx="1">
                  <c:v>Vinya, elaboració de vins,  caves i escumosos</c:v>
                </c:pt>
                <c:pt idx="2">
                  <c:v>Fruita, hortalisses i productes transformats hortofrutícoles</c:v>
                </c:pt>
                <c:pt idx="3">
                  <c:v>Cereals i manipulació, envasament i transformació de grans</c:v>
                </c:pt>
                <c:pt idx="4">
                  <c:v>Preparats i productes alimentaris i/o dietètics</c:v>
                </c:pt>
                <c:pt idx="5">
                  <c:v>Fruits secs, productes transformats de fruits secs</c:v>
                </c:pt>
              </c:strCache>
            </c:strRef>
          </c:cat>
          <c:val>
            <c:numRef>
              <c:f>Evolució!$G$4:$G$9</c:f>
              <c:numCache>
                <c:ptCount val="6"/>
                <c:pt idx="0">
                  <c:v>234180497.883</c:v>
                </c:pt>
                <c:pt idx="1">
                  <c:v>167661814.052</c:v>
                </c:pt>
                <c:pt idx="2">
                  <c:v>144435611.363</c:v>
                </c:pt>
                <c:pt idx="3">
                  <c:v>56466461.108</c:v>
                </c:pt>
                <c:pt idx="4">
                  <c:v>43804629.451</c:v>
                </c:pt>
                <c:pt idx="5">
                  <c:v>63853412.345</c:v>
                </c:pt>
              </c:numCache>
            </c:numRef>
          </c:val>
        </c:ser>
        <c:ser>
          <c:idx val="0"/>
          <c:order val="2"/>
          <c:tx>
            <c:strRef>
              <c:f>Evolució!$F$3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Evolució!$A$4:$A$9</c:f>
              <c:strCache>
                <c:ptCount val="6"/>
                <c:pt idx="0">
                  <c:v>Comercialització i/o distribució</c:v>
                </c:pt>
                <c:pt idx="1">
                  <c:v>Vinya, elaboració de vins,  caves i escumosos</c:v>
                </c:pt>
                <c:pt idx="2">
                  <c:v>Fruita, hortalisses i productes transformats hortofrutícoles</c:v>
                </c:pt>
                <c:pt idx="3">
                  <c:v>Cereals i manipulació, envasament i transformació de grans</c:v>
                </c:pt>
                <c:pt idx="4">
                  <c:v>Preparats i productes alimentaris i/o dietètics</c:v>
                </c:pt>
                <c:pt idx="5">
                  <c:v>Fruits secs, productes transformats de fruits secs</c:v>
                </c:pt>
              </c:strCache>
            </c:strRef>
          </c:cat>
          <c:val>
            <c:numRef>
              <c:f>Evolució!$F$4:$F$9</c:f>
              <c:numCache>
                <c:ptCount val="6"/>
                <c:pt idx="0">
                  <c:v>197544242.88</c:v>
                </c:pt>
                <c:pt idx="1">
                  <c:v>169711760.47</c:v>
                </c:pt>
                <c:pt idx="2">
                  <c:v>122617308.96</c:v>
                </c:pt>
                <c:pt idx="3">
                  <c:v>42005779.65</c:v>
                </c:pt>
                <c:pt idx="4">
                  <c:v>30914744.88</c:v>
                </c:pt>
                <c:pt idx="5">
                  <c:v>37473021.25</c:v>
                </c:pt>
              </c:numCache>
            </c:numRef>
          </c:val>
        </c:ser>
        <c:gapWidth val="182"/>
        <c:axId val="21133629"/>
        <c:axId val="55984934"/>
      </c:barChart>
      <c:catAx>
        <c:axId val="21133629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00"/>
                </a:solidFill>
              </a:defRPr>
            </a:pPr>
          </a:p>
        </c:txPr>
        <c:crossAx val="55984934"/>
        <c:crossesAt val="0"/>
        <c:auto val="1"/>
        <c:lblOffset val="100"/>
        <c:tickLblSkip val="1"/>
        <c:noMultiLvlLbl val="0"/>
      </c:catAx>
      <c:valAx>
        <c:axId val="55984934"/>
        <c:scaling>
          <c:orientation val="minMax"/>
          <c:max val="32000000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21133629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3"/>
          <c:y val="0.38875"/>
          <c:w val="0.05375"/>
          <c:h val="0.2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(2009)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225"/>
          <c:y val="0.1425"/>
          <c:w val="0.691"/>
          <c:h val="0.78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BCC8DF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E0BCBC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D1DEBE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Comercialització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i/o distribució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Cultiu d'hortalisses i manipulació i/o envasament de la producció hortofrutícola
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'2009'!$A$4:$A$30</c:f>
              <c:strCache/>
            </c:strRef>
          </c:cat>
          <c:val>
            <c:numRef>
              <c:f>'2009'!$B$4:$B$30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(2010)</a:t>
            </a:r>
          </a:p>
        </c:rich>
      </c:tx>
      <c:layout>
        <c:manualLayout>
          <c:xMode val="factor"/>
          <c:yMode val="factor"/>
          <c:x val="-0.001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75"/>
          <c:y val="0.1445"/>
          <c:w val="0.7675"/>
          <c:h val="0.77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BCC8DF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E0BCBC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D1DEBE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Cereals i manipulació, envasament i transformació de grans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Cultiu d'hortalisses i manipulació i/o envasament de la producció hortofrutícola
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'[1]2010'!$A$4:$A$30</c:f>
              <c:strCache>
                <c:ptCount val="27"/>
                <c:pt idx="0">
                  <c:v>Vinya, vins, caves, sidres i altres begudes alcohòliques</c:v>
                </c:pt>
                <c:pt idx="1">
                  <c:v>Comercialització i/o distribució</c:v>
                </c:pt>
                <c:pt idx="2">
                  <c:v>Cereals i manipulació, envasament i transformació de grans</c:v>
                </c:pt>
                <c:pt idx="3">
                  <c:v>Elaboració, envasament i etiquetatge de preparats i productes alimentaris</c:v>
                </c:pt>
                <c:pt idx="4">
                  <c:v>Cultiu de fruits secs i/o manipulació, elaboració i envasament de fruits secs</c:v>
                </c:pt>
                <c:pt idx="5">
                  <c:v>Cultiu de fruiters, cítrics i transformació de la producció hortofrutícola</c:v>
                </c:pt>
                <c:pt idx="6">
                  <c:v>Cultiu d'oliveres i fabricació i envasament d'olis i greixos</c:v>
                </c:pt>
                <c:pt idx="7">
                  <c:v>Cultiu d'hortalisses i manipulació i/o envasament de la producció hortofrutícola</c:v>
                </c:pt>
                <c:pt idx="8">
                  <c:v>Fabricació de productes per a l'alimentació animal</c:v>
                </c:pt>
                <c:pt idx="9">
                  <c:v>Escorxadors, sales d'especejament i/o elaboració de productes carnis</c:v>
                </c:pt>
                <c:pt idx="10">
                  <c:v>Vaquí</c:v>
                </c:pt>
                <c:pt idx="11">
                  <c:v>Panificació i pastisseria</c:v>
                </c:pt>
                <c:pt idx="12">
                  <c:v>Elaboració de llet, formatge i derivats làctics</c:v>
                </c:pt>
                <c:pt idx="13">
                  <c:v>Avicultura, manipulació, elaboració i envasament de productes avícoles</c:v>
                </c:pt>
                <c:pt idx="14">
                  <c:v>Fabricació de pastes alimentàries i productes similars</c:v>
                </c:pt>
                <c:pt idx="15">
                  <c:v>Oví</c:v>
                </c:pt>
                <c:pt idx="16">
                  <c:v>Pastures, prats i farratges</c:v>
                </c:pt>
                <c:pt idx="17">
                  <c:v>Indústria sucrera</c:v>
                </c:pt>
                <c:pt idx="18">
                  <c:v>Indústria del cacau, xocolata i confiteria</c:v>
                </c:pt>
                <c:pt idx="19">
                  <c:v>Elaboració i envasament de te i cafè</c:v>
                </c:pt>
                <c:pt idx="20">
                  <c:v>Plantes aromàtiques i medicinals i elaboració i envasament d'espècies i condiments</c:v>
                </c:pt>
                <c:pt idx="21">
                  <c:v>Llavors i vivers, producció i comercialització de llavors i plantes de viver</c:v>
                </c:pt>
                <c:pt idx="22">
                  <c:v>Apicultura, manipulació i envasament de productes apícoles</c:v>
                </c:pt>
                <c:pt idx="23">
                  <c:v>Porcí</c:v>
                </c:pt>
                <c:pt idx="24">
                  <c:v>Elaboració de preparats homogeneïtzats i dietètics</c:v>
                </c:pt>
                <c:pt idx="25">
                  <c:v>Equí</c:v>
                </c:pt>
                <c:pt idx="26">
                  <c:v>Cabrum</c:v>
                </c:pt>
              </c:strCache>
            </c:strRef>
          </c:cat>
          <c:val>
            <c:numRef>
              <c:f>'[1]2010'!$B$4:$B$30</c:f>
              <c:numCache>
                <c:ptCount val="27"/>
                <c:pt idx="0">
                  <c:v>18795901.18</c:v>
                </c:pt>
                <c:pt idx="1">
                  <c:v>14312123.85</c:v>
                </c:pt>
                <c:pt idx="2">
                  <c:v>13685916.85</c:v>
                </c:pt>
                <c:pt idx="3">
                  <c:v>9127949</c:v>
                </c:pt>
                <c:pt idx="4">
                  <c:v>7645204.96</c:v>
                </c:pt>
                <c:pt idx="5">
                  <c:v>6609119.46</c:v>
                </c:pt>
                <c:pt idx="6">
                  <c:v>5403436.8</c:v>
                </c:pt>
                <c:pt idx="7">
                  <c:v>5283529.96</c:v>
                </c:pt>
                <c:pt idx="8">
                  <c:v>4307071.18</c:v>
                </c:pt>
                <c:pt idx="9">
                  <c:v>4236499.44</c:v>
                </c:pt>
                <c:pt idx="10">
                  <c:v>4186215.59</c:v>
                </c:pt>
                <c:pt idx="11">
                  <c:v>2071673.5</c:v>
                </c:pt>
                <c:pt idx="12">
                  <c:v>1527531.67</c:v>
                </c:pt>
                <c:pt idx="13">
                  <c:v>1114385.61</c:v>
                </c:pt>
                <c:pt idx="14">
                  <c:v>980152.06</c:v>
                </c:pt>
                <c:pt idx="15">
                  <c:v>837926.03</c:v>
                </c:pt>
                <c:pt idx="16">
                  <c:v>801541.26</c:v>
                </c:pt>
                <c:pt idx="17">
                  <c:v>788640.49</c:v>
                </c:pt>
                <c:pt idx="18">
                  <c:v>778552.54</c:v>
                </c:pt>
                <c:pt idx="19">
                  <c:v>775618.1</c:v>
                </c:pt>
                <c:pt idx="20">
                  <c:v>664536.18</c:v>
                </c:pt>
                <c:pt idx="21">
                  <c:v>634190.92</c:v>
                </c:pt>
                <c:pt idx="22">
                  <c:v>597122.57</c:v>
                </c:pt>
                <c:pt idx="23">
                  <c:v>289142.93</c:v>
                </c:pt>
                <c:pt idx="24">
                  <c:v>77346.1</c:v>
                </c:pt>
                <c:pt idx="25">
                  <c:v>48995.7</c:v>
                </c:pt>
                <c:pt idx="26">
                  <c:v>39902.19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(2011)</a:t>
            </a:r>
          </a:p>
        </c:rich>
      </c:tx>
      <c:layout>
        <c:manualLayout>
          <c:xMode val="factor"/>
          <c:yMode val="factor"/>
          <c:x val="-0.001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75"/>
          <c:y val="0.1445"/>
          <c:w val="0.7675"/>
          <c:h val="0.77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BCC8DF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E0BCBC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D1DEBE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C8C0D4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Cereals i manipulació, envasament i transformació de grans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Cultiu d'hortalisses i manipulació i/o envasament de la producció hortofrutícola
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'2011'!$A$4:$A$31</c:f>
              <c:strCache/>
            </c:strRef>
          </c:cat>
          <c:val>
            <c:numRef>
              <c:f>'2011'!$B$4:$B$31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(2012)</a:t>
            </a:r>
          </a:p>
        </c:rich>
      </c:tx>
      <c:layout>
        <c:manualLayout>
          <c:xMode val="factor"/>
          <c:yMode val="factor"/>
          <c:x val="-0.001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75"/>
          <c:y val="0.1445"/>
          <c:w val="0.7675"/>
          <c:h val="0.77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BCC8DF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E0BCBC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D1DEBE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C8C0D4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Cereals i manipulació, envasament i transformació de grans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Cultiu d'hortalisses i manipulació i/o envasament de la producció hortofrutícola
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'2012'!$A$4:$A$31</c:f>
              <c:strCache/>
            </c:strRef>
          </c:cat>
          <c:val>
            <c:numRef>
              <c:f>'2012'!$B$4:$B$31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(2013)</a:t>
            </a:r>
          </a:p>
        </c:rich>
      </c:tx>
      <c:layout>
        <c:manualLayout>
          <c:xMode val="factor"/>
          <c:yMode val="factor"/>
          <c:x val="-0.003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925"/>
          <c:y val="0.1445"/>
          <c:w val="0.7585"/>
          <c:h val="0.77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BCC8DF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E0BCBC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D1DEBE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C8C0D4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Cereals i manipulació, envasament i transformació de grans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Cultiu d'hortalisses i manipulació i/o envasament de la producció hortofrutícola
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'2013'!$A$4:$A$31</c:f>
              <c:strCache/>
            </c:strRef>
          </c:cat>
          <c:val>
            <c:numRef>
              <c:f>'2013'!$B$4:$B$31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(2014)</a:t>
            </a:r>
          </a:p>
        </c:rich>
      </c:tx>
      <c:layout>
        <c:manualLayout>
          <c:xMode val="factor"/>
          <c:yMode val="factor"/>
          <c:x val="-0.003"/>
          <c:y val="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2"/>
          <c:y val="0.1455"/>
          <c:w val="0.7515"/>
          <c:h val="0.77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Cereals i manipulació, envasament i transformació de grans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Cultiu d'hortalisses i manipulació i/o envasament de la producció hortofrutícola
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'2014'!$A$4:$A$35</c:f>
              <c:strCache/>
            </c:strRef>
          </c:cat>
          <c:val>
            <c:numRef>
              <c:f>'2014'!$B$4:$B$35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(2015)</a:t>
            </a:r>
          </a:p>
        </c:rich>
      </c:tx>
      <c:layout>
        <c:manualLayout>
          <c:xMode val="factor"/>
          <c:yMode val="factor"/>
          <c:x val="-0.003"/>
          <c:y val="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2"/>
          <c:y val="0.1455"/>
          <c:w val="0.7515"/>
          <c:h val="0.77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Cereals i manipulació, envasament i transformació de grans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Escorxadors, sales d'especejament i/o elaboració de productes carnis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Cultiu d'hortalisses i manipulació i/o envasament de la producció hortofrutícola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'2015'!$A$4:$A$35</c:f>
              <c:strCache/>
            </c:strRef>
          </c:cat>
          <c:val>
            <c:numRef>
              <c:f>'2015'!$B$4:$B$35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(2016)</a:t>
            </a:r>
          </a:p>
        </c:rich>
      </c:tx>
      <c:layout>
        <c:manualLayout>
          <c:xMode val="factor"/>
          <c:yMode val="factor"/>
          <c:x val="-0.003"/>
          <c:y val="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2"/>
          <c:y val="0.1455"/>
          <c:w val="0.7515"/>
          <c:h val="0.77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Cereals i manipulació, envasament i transformació de grans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Escorxadors,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sales d'especejament i/o elaboració de productes carnis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'2016'!$A$4:$A$35</c:f>
              <c:strCache/>
            </c:strRef>
          </c:cat>
          <c:val>
            <c:numRef>
              <c:f>'2016'!$B$4:$B$35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190500</xdr:rowOff>
    </xdr:from>
    <xdr:to>
      <xdr:col>0</xdr:col>
      <xdr:colOff>2533650</xdr:colOff>
      <xdr:row>0</xdr:row>
      <xdr:rowOff>638175</xdr:rowOff>
    </xdr:to>
    <xdr:pic>
      <xdr:nvPicPr>
        <xdr:cNvPr id="1" name="4 Imagen" descr="geneCCPAE_7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0"/>
          <a:ext cx="2486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28575</xdr:rowOff>
    </xdr:from>
    <xdr:to>
      <xdr:col>1</xdr:col>
      <xdr:colOff>790575</xdr:colOff>
      <xdr:row>65</xdr:row>
      <xdr:rowOff>0</xdr:rowOff>
    </xdr:to>
    <xdr:graphicFrame>
      <xdr:nvGraphicFramePr>
        <xdr:cNvPr id="2" name="11 Gráfico"/>
        <xdr:cNvGraphicFramePr/>
      </xdr:nvGraphicFramePr>
      <xdr:xfrm>
        <a:off x="0" y="6210300"/>
        <a:ext cx="707707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1333500</xdr:colOff>
      <xdr:row>35</xdr:row>
      <xdr:rowOff>190500</xdr:rowOff>
    </xdr:from>
    <xdr:to>
      <xdr:col>0</xdr:col>
      <xdr:colOff>3114675</xdr:colOff>
      <xdr:row>41</xdr:row>
      <xdr:rowOff>66675</xdr:rowOff>
    </xdr:to>
    <xdr:sp>
      <xdr:nvSpPr>
        <xdr:cNvPr id="3" name="5 Conector recto de flecha"/>
        <xdr:cNvSpPr>
          <a:spLocks/>
        </xdr:cNvSpPr>
      </xdr:nvSpPr>
      <xdr:spPr>
        <a:xfrm flipV="1">
          <a:off x="1333500" y="6972300"/>
          <a:ext cx="1781175" cy="1028700"/>
        </a:xfrm>
        <a:prstGeom prst="straightConnector1">
          <a:avLst/>
        </a:prstGeom>
        <a:noFill/>
        <a:ln w="19050" cmpd="sng">
          <a:solidFill>
            <a:srgbClr val="FFFFFF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47625</xdr:rowOff>
    </xdr:from>
    <xdr:to>
      <xdr:col>1</xdr:col>
      <xdr:colOff>1247775</xdr:colOff>
      <xdr:row>69</xdr:row>
      <xdr:rowOff>161925</xdr:rowOff>
    </xdr:to>
    <xdr:graphicFrame>
      <xdr:nvGraphicFramePr>
        <xdr:cNvPr id="1" name="3 Gráfico"/>
        <xdr:cNvGraphicFramePr/>
      </xdr:nvGraphicFramePr>
      <xdr:xfrm>
        <a:off x="0" y="6762750"/>
        <a:ext cx="64008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47625</xdr:rowOff>
    </xdr:from>
    <xdr:to>
      <xdr:col>1</xdr:col>
      <xdr:colOff>1247775</xdr:colOff>
      <xdr:row>69</xdr:row>
      <xdr:rowOff>161925</xdr:rowOff>
    </xdr:to>
    <xdr:graphicFrame>
      <xdr:nvGraphicFramePr>
        <xdr:cNvPr id="1" name="3 Gráfico"/>
        <xdr:cNvGraphicFramePr/>
      </xdr:nvGraphicFramePr>
      <xdr:xfrm>
        <a:off x="0" y="6762750"/>
        <a:ext cx="64008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47625</xdr:rowOff>
    </xdr:from>
    <xdr:to>
      <xdr:col>1</xdr:col>
      <xdr:colOff>1247775</xdr:colOff>
      <xdr:row>69</xdr:row>
      <xdr:rowOff>161925</xdr:rowOff>
    </xdr:to>
    <xdr:graphicFrame>
      <xdr:nvGraphicFramePr>
        <xdr:cNvPr id="1" name="3 Gráfico"/>
        <xdr:cNvGraphicFramePr/>
      </xdr:nvGraphicFramePr>
      <xdr:xfrm>
        <a:off x="0" y="6762750"/>
        <a:ext cx="64008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47625</xdr:rowOff>
    </xdr:from>
    <xdr:to>
      <xdr:col>1</xdr:col>
      <xdr:colOff>1247775</xdr:colOff>
      <xdr:row>69</xdr:row>
      <xdr:rowOff>161925</xdr:rowOff>
    </xdr:to>
    <xdr:graphicFrame>
      <xdr:nvGraphicFramePr>
        <xdr:cNvPr id="1" name="3 Gráfico"/>
        <xdr:cNvGraphicFramePr/>
      </xdr:nvGraphicFramePr>
      <xdr:xfrm>
        <a:off x="0" y="6762750"/>
        <a:ext cx="64008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47625</xdr:rowOff>
    </xdr:from>
    <xdr:to>
      <xdr:col>1</xdr:col>
      <xdr:colOff>1247775</xdr:colOff>
      <xdr:row>67</xdr:row>
      <xdr:rowOff>161925</xdr:rowOff>
    </xdr:to>
    <xdr:graphicFrame>
      <xdr:nvGraphicFramePr>
        <xdr:cNvPr id="1" name="3 Gráfico"/>
        <xdr:cNvGraphicFramePr/>
      </xdr:nvGraphicFramePr>
      <xdr:xfrm>
        <a:off x="0" y="6457950"/>
        <a:ext cx="64008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47625</xdr:rowOff>
    </xdr:from>
    <xdr:to>
      <xdr:col>8</xdr:col>
      <xdr:colOff>0</xdr:colOff>
      <xdr:row>72</xdr:row>
      <xdr:rowOff>171450</xdr:rowOff>
    </xdr:to>
    <xdr:graphicFrame>
      <xdr:nvGraphicFramePr>
        <xdr:cNvPr id="1" name="Gráfico 2"/>
        <xdr:cNvGraphicFramePr/>
      </xdr:nvGraphicFramePr>
      <xdr:xfrm>
        <a:off x="0" y="6153150"/>
        <a:ext cx="7715250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66675</xdr:rowOff>
    </xdr:from>
    <xdr:to>
      <xdr:col>24</xdr:col>
      <xdr:colOff>76200</xdr:colOff>
      <xdr:row>37</xdr:row>
      <xdr:rowOff>114300</xdr:rowOff>
    </xdr:to>
    <xdr:graphicFrame>
      <xdr:nvGraphicFramePr>
        <xdr:cNvPr id="1" name="Gráfico 4"/>
        <xdr:cNvGraphicFramePr/>
      </xdr:nvGraphicFramePr>
      <xdr:xfrm>
        <a:off x="685800" y="257175"/>
        <a:ext cx="14020800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35</xdr:row>
      <xdr:rowOff>123825</xdr:rowOff>
    </xdr:from>
    <xdr:to>
      <xdr:col>24</xdr:col>
      <xdr:colOff>104775</xdr:colOff>
      <xdr:row>71</xdr:row>
      <xdr:rowOff>161925</xdr:rowOff>
    </xdr:to>
    <xdr:graphicFrame>
      <xdr:nvGraphicFramePr>
        <xdr:cNvPr id="2" name="Gráfico 4"/>
        <xdr:cNvGraphicFramePr/>
      </xdr:nvGraphicFramePr>
      <xdr:xfrm>
        <a:off x="714375" y="6791325"/>
        <a:ext cx="14020800" cy="689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190500</xdr:rowOff>
    </xdr:from>
    <xdr:to>
      <xdr:col>0</xdr:col>
      <xdr:colOff>2533650</xdr:colOff>
      <xdr:row>0</xdr:row>
      <xdr:rowOff>638175</xdr:rowOff>
    </xdr:to>
    <xdr:pic>
      <xdr:nvPicPr>
        <xdr:cNvPr id="1" name="4 Imagen" descr="geneCCPAE_7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0"/>
          <a:ext cx="2486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19050</xdr:rowOff>
    </xdr:from>
    <xdr:to>
      <xdr:col>1</xdr:col>
      <xdr:colOff>800100</xdr:colOff>
      <xdr:row>64</xdr:row>
      <xdr:rowOff>171450</xdr:rowOff>
    </xdr:to>
    <xdr:graphicFrame>
      <xdr:nvGraphicFramePr>
        <xdr:cNvPr id="2" name="3 Gráfico"/>
        <xdr:cNvGraphicFramePr/>
      </xdr:nvGraphicFramePr>
      <xdr:xfrm>
        <a:off x="0" y="6200775"/>
        <a:ext cx="708660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1524000</xdr:colOff>
      <xdr:row>37</xdr:row>
      <xdr:rowOff>38100</xdr:rowOff>
    </xdr:from>
    <xdr:to>
      <xdr:col>0</xdr:col>
      <xdr:colOff>3438525</xdr:colOff>
      <xdr:row>43</xdr:row>
      <xdr:rowOff>66675</xdr:rowOff>
    </xdr:to>
    <xdr:sp>
      <xdr:nvSpPr>
        <xdr:cNvPr id="3" name="4 Conector recto de flecha"/>
        <xdr:cNvSpPr>
          <a:spLocks/>
        </xdr:cNvSpPr>
      </xdr:nvSpPr>
      <xdr:spPr>
        <a:xfrm flipV="1">
          <a:off x="1524000" y="7210425"/>
          <a:ext cx="1914525" cy="1171575"/>
        </a:xfrm>
        <a:prstGeom prst="straightConnector1">
          <a:avLst/>
        </a:prstGeom>
        <a:noFill/>
        <a:ln w="19050" cmpd="sng">
          <a:solidFill>
            <a:srgbClr val="FFFFFF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171450</xdr:rowOff>
    </xdr:from>
    <xdr:to>
      <xdr:col>1</xdr:col>
      <xdr:colOff>800100</xdr:colOff>
      <xdr:row>67</xdr:row>
      <xdr:rowOff>104775</xdr:rowOff>
    </xdr:to>
    <xdr:graphicFrame>
      <xdr:nvGraphicFramePr>
        <xdr:cNvPr id="1" name="3 Gráfico"/>
        <xdr:cNvGraphicFramePr/>
      </xdr:nvGraphicFramePr>
      <xdr:xfrm>
        <a:off x="0" y="7248525"/>
        <a:ext cx="6334125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85725</xdr:rowOff>
    </xdr:from>
    <xdr:to>
      <xdr:col>0</xdr:col>
      <xdr:colOff>2571750</xdr:colOff>
      <xdr:row>0</xdr:row>
      <xdr:rowOff>533400</xdr:rowOff>
    </xdr:to>
    <xdr:pic>
      <xdr:nvPicPr>
        <xdr:cNvPr id="2" name="4 Imagen" descr="geneCCPAE_7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85725"/>
          <a:ext cx="2486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0</xdr:col>
      <xdr:colOff>2533650</xdr:colOff>
      <xdr:row>0</xdr:row>
      <xdr:rowOff>542925</xdr:rowOff>
    </xdr:to>
    <xdr:pic>
      <xdr:nvPicPr>
        <xdr:cNvPr id="1" name="4 Imagen" descr="geneCCPAE_7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2486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800100</xdr:colOff>
      <xdr:row>65</xdr:row>
      <xdr:rowOff>123825</xdr:rowOff>
    </xdr:to>
    <xdr:graphicFrame>
      <xdr:nvGraphicFramePr>
        <xdr:cNvPr id="2" name="3 Gráfico"/>
        <xdr:cNvGraphicFramePr/>
      </xdr:nvGraphicFramePr>
      <xdr:xfrm>
        <a:off x="0" y="6191250"/>
        <a:ext cx="6334125" cy="623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0</xdr:col>
      <xdr:colOff>2533650</xdr:colOff>
      <xdr:row>0</xdr:row>
      <xdr:rowOff>542925</xdr:rowOff>
    </xdr:to>
    <xdr:pic>
      <xdr:nvPicPr>
        <xdr:cNvPr id="1" name="4 Imagen" descr="geneCCPAE_7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2486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47625</xdr:rowOff>
    </xdr:from>
    <xdr:to>
      <xdr:col>1</xdr:col>
      <xdr:colOff>800100</xdr:colOff>
      <xdr:row>65</xdr:row>
      <xdr:rowOff>171450</xdr:rowOff>
    </xdr:to>
    <xdr:graphicFrame>
      <xdr:nvGraphicFramePr>
        <xdr:cNvPr id="2" name="3 Gráfico"/>
        <xdr:cNvGraphicFramePr/>
      </xdr:nvGraphicFramePr>
      <xdr:xfrm>
        <a:off x="0" y="6238875"/>
        <a:ext cx="6334125" cy="623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0</xdr:col>
      <xdr:colOff>2533650</xdr:colOff>
      <xdr:row>0</xdr:row>
      <xdr:rowOff>542925</xdr:rowOff>
    </xdr:to>
    <xdr:pic>
      <xdr:nvPicPr>
        <xdr:cNvPr id="1" name="4 Imagen" descr="geneCCPAE_7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2486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47625</xdr:rowOff>
    </xdr:from>
    <xdr:to>
      <xdr:col>1</xdr:col>
      <xdr:colOff>1247775</xdr:colOff>
      <xdr:row>65</xdr:row>
      <xdr:rowOff>171450</xdr:rowOff>
    </xdr:to>
    <xdr:graphicFrame>
      <xdr:nvGraphicFramePr>
        <xdr:cNvPr id="2" name="3 Gráfico"/>
        <xdr:cNvGraphicFramePr/>
      </xdr:nvGraphicFramePr>
      <xdr:xfrm>
        <a:off x="0" y="6238875"/>
        <a:ext cx="6400800" cy="623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47625</xdr:rowOff>
    </xdr:from>
    <xdr:to>
      <xdr:col>1</xdr:col>
      <xdr:colOff>1247775</xdr:colOff>
      <xdr:row>70</xdr:row>
      <xdr:rowOff>123825</xdr:rowOff>
    </xdr:to>
    <xdr:graphicFrame>
      <xdr:nvGraphicFramePr>
        <xdr:cNvPr id="1" name="3 Gráfico"/>
        <xdr:cNvGraphicFramePr/>
      </xdr:nvGraphicFramePr>
      <xdr:xfrm>
        <a:off x="0" y="6457950"/>
        <a:ext cx="64008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47625</xdr:rowOff>
    </xdr:from>
    <xdr:to>
      <xdr:col>1</xdr:col>
      <xdr:colOff>1247775</xdr:colOff>
      <xdr:row>70</xdr:row>
      <xdr:rowOff>123825</xdr:rowOff>
    </xdr:to>
    <xdr:graphicFrame>
      <xdr:nvGraphicFramePr>
        <xdr:cNvPr id="1" name="3 Gráfico"/>
        <xdr:cNvGraphicFramePr/>
      </xdr:nvGraphicFramePr>
      <xdr:xfrm>
        <a:off x="0" y="6457950"/>
        <a:ext cx="64008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47625</xdr:rowOff>
    </xdr:from>
    <xdr:to>
      <xdr:col>1</xdr:col>
      <xdr:colOff>1247775</xdr:colOff>
      <xdr:row>70</xdr:row>
      <xdr:rowOff>123825</xdr:rowOff>
    </xdr:to>
    <xdr:graphicFrame>
      <xdr:nvGraphicFramePr>
        <xdr:cNvPr id="1" name="3 Gráfico"/>
        <xdr:cNvGraphicFramePr/>
      </xdr:nvGraphicFramePr>
      <xdr:xfrm>
        <a:off x="0" y="6457950"/>
        <a:ext cx="64008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cdt_ccpae_srv\dpalomino$\4.%20PREMSA\ESTAD&#205;STIQUES\2011\11_2011_volumfacturacio_subsect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2010"/>
      <sheetName val="Evolució"/>
    </sheetNames>
    <sheetDataSet>
      <sheetData sheetId="2">
        <row r="4">
          <cell r="A4" t="str">
            <v>Vinya, vins, caves, sidres i altres begudes alcohòliques</v>
          </cell>
          <cell r="B4">
            <v>18795901.18</v>
          </cell>
        </row>
        <row r="5">
          <cell r="A5" t="str">
            <v>Comercialització i/o distribució</v>
          </cell>
          <cell r="B5">
            <v>14312123.85</v>
          </cell>
        </row>
        <row r="6">
          <cell r="A6" t="str">
            <v>Cereals i manipulació, envasament i transformació de grans</v>
          </cell>
          <cell r="B6">
            <v>13685916.85</v>
          </cell>
        </row>
        <row r="7">
          <cell r="A7" t="str">
            <v>Elaboració, envasament i etiquetatge de preparats i productes alimentaris</v>
          </cell>
          <cell r="B7">
            <v>9127949</v>
          </cell>
        </row>
        <row r="8">
          <cell r="A8" t="str">
            <v>Cultiu de fruits secs i/o manipulació, elaboració i envasament de fruits secs</v>
          </cell>
          <cell r="B8">
            <v>7645204.96</v>
          </cell>
        </row>
        <row r="9">
          <cell r="A9" t="str">
            <v>Cultiu de fruiters, cítrics i transformació de la producció hortofrutícola</v>
          </cell>
          <cell r="B9">
            <v>6609119.46</v>
          </cell>
        </row>
        <row r="10">
          <cell r="A10" t="str">
            <v>Cultiu d'oliveres i fabricació i envasament d'olis i greixos</v>
          </cell>
          <cell r="B10">
            <v>5403436.8</v>
          </cell>
        </row>
        <row r="11">
          <cell r="A11" t="str">
            <v>Cultiu d'hortalisses i manipulació i/o envasament de la producció hortofrutícola</v>
          </cell>
          <cell r="B11">
            <v>5283529.96</v>
          </cell>
        </row>
        <row r="12">
          <cell r="A12" t="str">
            <v>Fabricació de productes per a l'alimentació animal</v>
          </cell>
          <cell r="B12">
            <v>4307071.18</v>
          </cell>
        </row>
        <row r="13">
          <cell r="A13" t="str">
            <v>Escorxadors, sales d'especejament i/o elaboració de productes carnis</v>
          </cell>
          <cell r="B13">
            <v>4236499.44</v>
          </cell>
        </row>
        <row r="14">
          <cell r="A14" t="str">
            <v>Vaquí</v>
          </cell>
          <cell r="B14">
            <v>4186215.59</v>
          </cell>
        </row>
        <row r="15">
          <cell r="A15" t="str">
            <v>Panificació i pastisseria</v>
          </cell>
          <cell r="B15">
            <v>2071673.5</v>
          </cell>
        </row>
        <row r="16">
          <cell r="A16" t="str">
            <v>Elaboració de llet, formatge i derivats làctics</v>
          </cell>
          <cell r="B16">
            <v>1527531.67</v>
          </cell>
        </row>
        <row r="17">
          <cell r="A17" t="str">
            <v>Avicultura, manipulació, elaboració i envasament de productes avícoles</v>
          </cell>
          <cell r="B17">
            <v>1114385.61</v>
          </cell>
        </row>
        <row r="18">
          <cell r="A18" t="str">
            <v>Fabricació de pastes alimentàries i productes similars</v>
          </cell>
          <cell r="B18">
            <v>980152.06</v>
          </cell>
        </row>
        <row r="19">
          <cell r="A19" t="str">
            <v>Oví</v>
          </cell>
          <cell r="B19">
            <v>837926.03</v>
          </cell>
        </row>
        <row r="20">
          <cell r="A20" t="str">
            <v>Pastures, prats i farratges</v>
          </cell>
          <cell r="B20">
            <v>801541.26</v>
          </cell>
        </row>
        <row r="21">
          <cell r="A21" t="str">
            <v>Indústria sucrera</v>
          </cell>
          <cell r="B21">
            <v>788640.49</v>
          </cell>
        </row>
        <row r="22">
          <cell r="A22" t="str">
            <v>Indústria del cacau, xocolata i confiteria</v>
          </cell>
          <cell r="B22">
            <v>778552.54</v>
          </cell>
        </row>
        <row r="23">
          <cell r="A23" t="str">
            <v>Elaboració i envasament de te i cafè</v>
          </cell>
          <cell r="B23">
            <v>775618.1</v>
          </cell>
        </row>
        <row r="24">
          <cell r="A24" t="str">
            <v>Plantes aromàtiques i medicinals i elaboració i envasament d'espècies i condiments</v>
          </cell>
          <cell r="B24">
            <v>664536.18</v>
          </cell>
        </row>
        <row r="25">
          <cell r="A25" t="str">
            <v>Llavors i vivers, producció i comercialització de llavors i plantes de viver</v>
          </cell>
          <cell r="B25">
            <v>634190.92</v>
          </cell>
        </row>
        <row r="26">
          <cell r="A26" t="str">
            <v>Apicultura, manipulació i envasament de productes apícoles</v>
          </cell>
          <cell r="B26">
            <v>597122.57</v>
          </cell>
        </row>
        <row r="27">
          <cell r="A27" t="str">
            <v>Porcí</v>
          </cell>
          <cell r="B27">
            <v>289142.93</v>
          </cell>
        </row>
        <row r="28">
          <cell r="A28" t="str">
            <v>Elaboració de preparats homogeneïtzats i dietètics</v>
          </cell>
          <cell r="B28">
            <v>77346.1</v>
          </cell>
        </row>
        <row r="29">
          <cell r="A29" t="str">
            <v>Equí</v>
          </cell>
          <cell r="B29">
            <v>48995.7</v>
          </cell>
        </row>
        <row r="30">
          <cell r="A30" t="str">
            <v>Cabrum</v>
          </cell>
          <cell r="B30">
            <v>39902.19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9">
      <selection activeCell="D36" sqref="D36"/>
    </sheetView>
  </sheetViews>
  <sheetFormatPr defaultColWidth="9.140625" defaultRowHeight="15"/>
  <cols>
    <col min="1" max="1" width="94.28125" style="0" bestFit="1" customWidth="1"/>
    <col min="2" max="2" width="12.140625" style="0" bestFit="1" customWidth="1"/>
    <col min="3" max="8" width="7.7109375" style="0" bestFit="1" customWidth="1"/>
    <col min="9" max="9" width="9.00390625" style="0" bestFit="1" customWidth="1"/>
    <col min="10" max="10" width="11.57421875" style="0" bestFit="1" customWidth="1"/>
  </cols>
  <sheetData>
    <row r="1" spans="1:10" ht="63.75" customHeight="1">
      <c r="A1" s="50"/>
      <c r="B1" s="50"/>
      <c r="C1" s="11"/>
      <c r="D1" s="11"/>
      <c r="E1" s="11"/>
      <c r="F1" s="11"/>
      <c r="G1" s="11"/>
      <c r="H1" s="11"/>
      <c r="I1" s="11"/>
      <c r="J1" s="11"/>
    </row>
    <row r="2" spans="1:10" ht="15.75">
      <c r="A2" s="51" t="s">
        <v>27</v>
      </c>
      <c r="B2" s="51"/>
      <c r="C2" s="10"/>
      <c r="D2" s="10"/>
      <c r="E2" s="10"/>
      <c r="F2" s="10"/>
      <c r="G2" s="10"/>
      <c r="H2" s="10"/>
      <c r="I2" s="10"/>
      <c r="J2" s="10"/>
    </row>
    <row r="3" spans="1:10" ht="13.5" customHeight="1">
      <c r="A3" s="6"/>
      <c r="B3" s="7">
        <v>2008</v>
      </c>
      <c r="C3" s="2"/>
      <c r="D3" s="2"/>
      <c r="E3" s="2"/>
      <c r="F3" s="2"/>
      <c r="G3" s="2"/>
      <c r="H3" s="2"/>
      <c r="I3" s="2"/>
      <c r="J3" s="2"/>
    </row>
    <row r="4" spans="1:10" ht="13.5" customHeight="1">
      <c r="A4" s="7" t="s">
        <v>10</v>
      </c>
      <c r="B4" s="8">
        <v>11861979.29</v>
      </c>
      <c r="C4" s="1"/>
      <c r="D4" s="1"/>
      <c r="E4" s="1"/>
      <c r="F4" s="1"/>
      <c r="G4" s="1"/>
      <c r="H4" s="1"/>
      <c r="I4" s="3"/>
      <c r="J4" s="1"/>
    </row>
    <row r="5" spans="1:10" ht="13.5" customHeight="1">
      <c r="A5" s="7" t="s">
        <v>12</v>
      </c>
      <c r="B5" s="8">
        <v>9750423.54</v>
      </c>
      <c r="C5" s="1"/>
      <c r="D5" s="1"/>
      <c r="E5" s="1"/>
      <c r="F5" s="1"/>
      <c r="G5" s="1"/>
      <c r="H5" s="1"/>
      <c r="I5" s="3"/>
      <c r="J5" s="1"/>
    </row>
    <row r="6" spans="1:10" ht="13.5" customHeight="1">
      <c r="A6" s="7" t="s">
        <v>13</v>
      </c>
      <c r="B6" s="8">
        <v>9470483.979999999</v>
      </c>
      <c r="C6" s="1"/>
      <c r="D6" s="1"/>
      <c r="E6" s="1"/>
      <c r="F6" s="1"/>
      <c r="G6" s="1"/>
      <c r="H6" s="1"/>
      <c r="I6" s="3"/>
      <c r="J6" s="1"/>
    </row>
    <row r="7" spans="1:10" ht="13.5" customHeight="1">
      <c r="A7" s="7" t="s">
        <v>0</v>
      </c>
      <c r="B7" s="8">
        <v>7848148.26</v>
      </c>
      <c r="C7" s="1"/>
      <c r="D7" s="1"/>
      <c r="E7" s="1"/>
      <c r="F7" s="1"/>
      <c r="G7" s="1"/>
      <c r="H7" s="1"/>
      <c r="I7" s="3"/>
      <c r="J7" s="1"/>
    </row>
    <row r="8" spans="1:10" ht="13.5" customHeight="1">
      <c r="A8" s="7" t="s">
        <v>11</v>
      </c>
      <c r="B8" s="8">
        <v>7608842.56</v>
      </c>
      <c r="C8" s="1"/>
      <c r="D8" s="1"/>
      <c r="E8" s="1"/>
      <c r="F8" s="1"/>
      <c r="G8" s="1"/>
      <c r="H8" s="1"/>
      <c r="I8" s="3"/>
      <c r="J8" s="1"/>
    </row>
    <row r="9" spans="1:10" ht="13.5" customHeight="1">
      <c r="A9" s="7" t="s">
        <v>14</v>
      </c>
      <c r="B9" s="8">
        <v>6908337.56</v>
      </c>
      <c r="C9" s="1"/>
      <c r="D9" s="1"/>
      <c r="E9" s="1"/>
      <c r="F9" s="1"/>
      <c r="G9" s="1"/>
      <c r="H9" s="1"/>
      <c r="I9" s="3"/>
      <c r="J9" s="1"/>
    </row>
    <row r="10" spans="1:10" ht="13.5" customHeight="1">
      <c r="A10" s="7" t="s">
        <v>8</v>
      </c>
      <c r="B10" s="8">
        <v>4078788.52</v>
      </c>
      <c r="C10" s="1"/>
      <c r="D10" s="1"/>
      <c r="E10" s="1"/>
      <c r="F10" s="1"/>
      <c r="G10" s="1"/>
      <c r="H10" s="1"/>
      <c r="I10" s="3"/>
      <c r="J10" s="1"/>
    </row>
    <row r="11" spans="1:10" ht="13.5" customHeight="1">
      <c r="A11" s="7" t="s">
        <v>15</v>
      </c>
      <c r="B11" s="8">
        <v>3885711.21</v>
      </c>
      <c r="C11" s="1"/>
      <c r="D11" s="1"/>
      <c r="E11" s="1"/>
      <c r="F11" s="1"/>
      <c r="G11" s="1"/>
      <c r="H11" s="1"/>
      <c r="I11" s="4"/>
      <c r="J11" s="1"/>
    </row>
    <row r="12" spans="1:10" ht="13.5" customHeight="1">
      <c r="A12" s="7" t="s">
        <v>17</v>
      </c>
      <c r="B12" s="8">
        <v>3252748.3600000003</v>
      </c>
      <c r="C12" s="1"/>
      <c r="D12" s="1"/>
      <c r="E12" s="1"/>
      <c r="F12" s="1"/>
      <c r="G12" s="1"/>
      <c r="H12" s="1"/>
      <c r="I12" s="4"/>
      <c r="J12" s="1"/>
    </row>
    <row r="13" spans="1:10" ht="13.5" customHeight="1">
      <c r="A13" s="7" t="s">
        <v>16</v>
      </c>
      <c r="B13" s="8">
        <v>2591137.64</v>
      </c>
      <c r="C13" s="1"/>
      <c r="D13" s="1"/>
      <c r="E13" s="1"/>
      <c r="F13" s="1"/>
      <c r="G13" s="1"/>
      <c r="H13" s="1"/>
      <c r="I13" s="4"/>
      <c r="J13" s="1"/>
    </row>
    <row r="14" spans="1:10" ht="13.5" customHeight="1">
      <c r="A14" s="7" t="s">
        <v>1</v>
      </c>
      <c r="B14" s="8">
        <v>2408988.51</v>
      </c>
      <c r="C14" s="1"/>
      <c r="D14" s="1"/>
      <c r="E14" s="1"/>
      <c r="F14" s="1"/>
      <c r="G14" s="1"/>
      <c r="H14" s="1"/>
      <c r="I14" s="4"/>
      <c r="J14" s="1"/>
    </row>
    <row r="15" spans="1:10" ht="13.5" customHeight="1">
      <c r="A15" s="7" t="s">
        <v>2</v>
      </c>
      <c r="B15" s="8">
        <v>1781751.41</v>
      </c>
      <c r="C15" s="1"/>
      <c r="D15" s="1"/>
      <c r="E15" s="1"/>
      <c r="F15" s="1"/>
      <c r="G15" s="1"/>
      <c r="H15" s="1"/>
      <c r="I15" s="4"/>
      <c r="J15" s="1"/>
    </row>
    <row r="16" spans="1:10" ht="13.5" customHeight="1">
      <c r="A16" s="7" t="s">
        <v>3</v>
      </c>
      <c r="B16" s="8">
        <v>1213441.68</v>
      </c>
      <c r="C16" s="1"/>
      <c r="D16" s="1"/>
      <c r="E16" s="1"/>
      <c r="F16" s="1"/>
      <c r="G16" s="1"/>
      <c r="H16" s="1"/>
      <c r="I16" s="4"/>
      <c r="J16" s="1"/>
    </row>
    <row r="17" spans="1:10" ht="13.5" customHeight="1">
      <c r="A17" s="7" t="s">
        <v>5</v>
      </c>
      <c r="B17" s="8">
        <v>997494.36</v>
      </c>
      <c r="C17" s="1"/>
      <c r="D17" s="1"/>
      <c r="E17" s="1"/>
      <c r="F17" s="1"/>
      <c r="G17" s="1"/>
      <c r="H17" s="1"/>
      <c r="I17" s="4"/>
      <c r="J17" s="1"/>
    </row>
    <row r="18" spans="1:10" ht="13.5" customHeight="1">
      <c r="A18" s="7" t="s">
        <v>4</v>
      </c>
      <c r="B18" s="8">
        <v>766471.37</v>
      </c>
      <c r="C18" s="1"/>
      <c r="D18" s="1"/>
      <c r="E18" s="1"/>
      <c r="F18" s="1"/>
      <c r="G18" s="1"/>
      <c r="H18" s="1"/>
      <c r="I18" s="4"/>
      <c r="J18" s="1"/>
    </row>
    <row r="19" spans="1:10" ht="13.5" customHeight="1">
      <c r="A19" s="7" t="s">
        <v>6</v>
      </c>
      <c r="B19" s="8">
        <v>721744.8</v>
      </c>
      <c r="C19" s="1"/>
      <c r="D19" s="1"/>
      <c r="E19" s="1"/>
      <c r="F19" s="1"/>
      <c r="G19" s="1"/>
      <c r="H19" s="1"/>
      <c r="I19" s="4"/>
      <c r="J19" s="1"/>
    </row>
    <row r="20" spans="1:2" ht="13.5" customHeight="1">
      <c r="A20" s="7" t="s">
        <v>7</v>
      </c>
      <c r="B20" s="8">
        <v>522655.81</v>
      </c>
    </row>
    <row r="21" spans="1:2" ht="13.5" customHeight="1">
      <c r="A21" s="7" t="s">
        <v>24</v>
      </c>
      <c r="B21" s="8">
        <v>471700.54</v>
      </c>
    </row>
    <row r="22" spans="1:10" ht="13.5" customHeight="1">
      <c r="A22" s="7" t="s">
        <v>18</v>
      </c>
      <c r="B22" s="8">
        <v>456074.51</v>
      </c>
      <c r="C22" s="1"/>
      <c r="D22" s="1"/>
      <c r="E22" s="1"/>
      <c r="F22" s="1"/>
      <c r="G22" s="1"/>
      <c r="H22" s="1"/>
      <c r="I22" s="4"/>
      <c r="J22" s="1"/>
    </row>
    <row r="23" spans="1:10" ht="13.5" customHeight="1">
      <c r="A23" s="7" t="s">
        <v>9</v>
      </c>
      <c r="B23" s="8">
        <v>451390.09</v>
      </c>
      <c r="C23" s="1"/>
      <c r="D23" s="1"/>
      <c r="E23" s="1"/>
      <c r="F23" s="1"/>
      <c r="G23" s="1"/>
      <c r="H23" s="1"/>
      <c r="I23" s="4"/>
      <c r="J23" s="1"/>
    </row>
    <row r="24" spans="1:2" ht="13.5" customHeight="1">
      <c r="A24" s="7" t="s">
        <v>20</v>
      </c>
      <c r="B24" s="8">
        <v>256070.81</v>
      </c>
    </row>
    <row r="25" spans="1:2" ht="13.5" customHeight="1">
      <c r="A25" s="7" t="s">
        <v>21</v>
      </c>
      <c r="B25" s="8">
        <v>187097.5</v>
      </c>
    </row>
    <row r="26" spans="1:2" ht="13.5" customHeight="1">
      <c r="A26" s="7" t="s">
        <v>23</v>
      </c>
      <c r="B26" s="8">
        <v>158577.85</v>
      </c>
    </row>
    <row r="27" spans="1:2" ht="13.5" customHeight="1">
      <c r="A27" s="7" t="s">
        <v>19</v>
      </c>
      <c r="B27" s="8">
        <v>120910.29999999999</v>
      </c>
    </row>
    <row r="28" spans="1:2" ht="13.5" customHeight="1">
      <c r="A28" s="7" t="s">
        <v>22</v>
      </c>
      <c r="B28" s="8">
        <v>105366</v>
      </c>
    </row>
    <row r="29" spans="1:2" ht="13.5" customHeight="1">
      <c r="A29" s="7" t="s">
        <v>26</v>
      </c>
      <c r="B29" s="8">
        <v>79516.22</v>
      </c>
    </row>
    <row r="30" spans="1:2" ht="13.5" customHeight="1">
      <c r="A30" s="7" t="s">
        <v>25</v>
      </c>
      <c r="B30" s="8">
        <v>12994.12</v>
      </c>
    </row>
    <row r="31" spans="1:2" ht="13.5" customHeight="1">
      <c r="A31" s="13" t="s">
        <v>31</v>
      </c>
      <c r="B31" s="12">
        <f>SUM(B4:B30)</f>
        <v>77968846.80000003</v>
      </c>
    </row>
    <row r="32" ht="15.75">
      <c r="B32" s="5"/>
    </row>
    <row r="33" ht="15.75">
      <c r="B33" s="5"/>
    </row>
    <row r="34" ht="15.75">
      <c r="B34" s="5"/>
    </row>
    <row r="35" ht="15.75">
      <c r="B35" s="5"/>
    </row>
    <row r="36" ht="15.75">
      <c r="B36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F65" sqref="F65"/>
    </sheetView>
  </sheetViews>
  <sheetFormatPr defaultColWidth="9.140625" defaultRowHeight="15"/>
  <cols>
    <col min="1" max="1" width="77.28125" style="0" customWidth="1"/>
    <col min="2" max="2" width="19.140625" style="0" bestFit="1" customWidth="1"/>
    <col min="3" max="5" width="7.7109375" style="0" bestFit="1" customWidth="1"/>
    <col min="6" max="6" width="11.57421875" style="0" bestFit="1" customWidth="1"/>
  </cols>
  <sheetData>
    <row r="1" spans="1:6" ht="49.5" customHeight="1">
      <c r="A1" s="50"/>
      <c r="B1" s="50"/>
      <c r="C1" s="32"/>
      <c r="D1" s="32"/>
      <c r="E1" s="32"/>
      <c r="F1" s="32"/>
    </row>
    <row r="2" spans="1:6" ht="15.75">
      <c r="A2" s="51" t="s">
        <v>51</v>
      </c>
      <c r="B2" s="51"/>
      <c r="C2" s="33"/>
      <c r="D2" s="33"/>
      <c r="E2" s="33"/>
      <c r="F2" s="33"/>
    </row>
    <row r="3" spans="1:6" ht="12" customHeight="1">
      <c r="A3" s="6"/>
      <c r="B3" s="7">
        <v>2017</v>
      </c>
      <c r="C3" s="2"/>
      <c r="D3" s="2"/>
      <c r="E3" s="2"/>
      <c r="F3" s="2"/>
    </row>
    <row r="4" spans="1:6" ht="12" customHeight="1">
      <c r="A4" s="7" t="s">
        <v>0</v>
      </c>
      <c r="B4" s="9">
        <v>134436585.973</v>
      </c>
      <c r="C4" s="1"/>
      <c r="D4" s="1"/>
      <c r="E4" s="1"/>
      <c r="F4" s="1"/>
    </row>
    <row r="5" spans="1:6" ht="12" customHeight="1">
      <c r="A5" s="7" t="s">
        <v>52</v>
      </c>
      <c r="B5" s="9">
        <v>100613967.626</v>
      </c>
      <c r="C5" s="1"/>
      <c r="D5" s="1"/>
      <c r="E5" s="1"/>
      <c r="F5" s="1"/>
    </row>
    <row r="6" spans="1:6" ht="12" customHeight="1">
      <c r="A6" s="7" t="s">
        <v>70</v>
      </c>
      <c r="B6" s="9">
        <v>98417372.92</v>
      </c>
      <c r="C6" s="1"/>
      <c r="D6" s="1"/>
      <c r="E6" s="1"/>
      <c r="F6" s="1"/>
    </row>
    <row r="7" spans="1:6" ht="12" customHeight="1">
      <c r="A7" s="7" t="s">
        <v>56</v>
      </c>
      <c r="B7" s="9">
        <v>42056653.19</v>
      </c>
      <c r="C7" s="1"/>
      <c r="D7" s="1"/>
      <c r="E7" s="1"/>
      <c r="F7" s="1"/>
    </row>
    <row r="8" spans="1:6" ht="12" customHeight="1">
      <c r="A8" s="7" t="s">
        <v>58</v>
      </c>
      <c r="B8" s="9">
        <v>33367975.676</v>
      </c>
      <c r="C8" s="1"/>
      <c r="D8" s="1"/>
      <c r="E8" s="1"/>
      <c r="F8" s="1"/>
    </row>
    <row r="9" spans="1:6" ht="12" customHeight="1">
      <c r="A9" s="7" t="s">
        <v>29</v>
      </c>
      <c r="B9" s="9">
        <v>25755308.48</v>
      </c>
      <c r="C9" s="1"/>
      <c r="D9" s="1"/>
      <c r="E9" s="1"/>
      <c r="F9" s="1"/>
    </row>
    <row r="10" spans="1:6" ht="12" customHeight="1">
      <c r="A10" s="7" t="s">
        <v>59</v>
      </c>
      <c r="B10" s="9">
        <v>23573368.59</v>
      </c>
      <c r="C10" s="1"/>
      <c r="D10" s="1"/>
      <c r="E10" s="1"/>
      <c r="F10" s="1"/>
    </row>
    <row r="11" spans="1:6" ht="12" customHeight="1">
      <c r="A11" s="7" t="s">
        <v>60</v>
      </c>
      <c r="B11" s="9">
        <v>21119952.58</v>
      </c>
      <c r="C11" s="1"/>
      <c r="D11" s="1"/>
      <c r="E11" s="1"/>
      <c r="F11" s="1"/>
    </row>
    <row r="12" spans="1:6" ht="12" customHeight="1">
      <c r="A12" s="7" t="s">
        <v>61</v>
      </c>
      <c r="B12" s="9">
        <v>20761561.396</v>
      </c>
      <c r="C12" s="1"/>
      <c r="D12" s="1"/>
      <c r="E12" s="1"/>
      <c r="F12" s="1"/>
    </row>
    <row r="13" spans="1:6" ht="12" customHeight="1">
      <c r="A13" s="7" t="s">
        <v>62</v>
      </c>
      <c r="B13" s="9">
        <v>12453538.229</v>
      </c>
      <c r="C13" s="1"/>
      <c r="D13" s="1"/>
      <c r="E13" s="1"/>
      <c r="F13" s="1"/>
    </row>
    <row r="14" spans="1:6" ht="12" customHeight="1">
      <c r="A14" s="7" t="s">
        <v>57</v>
      </c>
      <c r="B14" s="9">
        <v>12440091.1</v>
      </c>
      <c r="C14" s="1"/>
      <c r="D14" s="1"/>
      <c r="E14" s="1"/>
      <c r="F14" s="1"/>
    </row>
    <row r="15" spans="1:6" ht="12" customHeight="1">
      <c r="A15" s="7" t="s">
        <v>8</v>
      </c>
      <c r="B15" s="9">
        <v>10333096.93</v>
      </c>
      <c r="C15" s="1"/>
      <c r="D15" s="1"/>
      <c r="E15" s="1"/>
      <c r="F15" s="1"/>
    </row>
    <row r="16" spans="1:6" ht="12" customHeight="1">
      <c r="A16" s="7" t="s">
        <v>63</v>
      </c>
      <c r="B16" s="9">
        <v>7842000.81</v>
      </c>
      <c r="C16" s="1"/>
      <c r="D16" s="1"/>
      <c r="E16" s="1"/>
      <c r="F16" s="1"/>
    </row>
    <row r="17" spans="1:6" ht="12" customHeight="1">
      <c r="A17" s="7" t="s">
        <v>54</v>
      </c>
      <c r="B17" s="9">
        <v>7316204.88</v>
      </c>
      <c r="C17" s="1"/>
      <c r="D17" s="1"/>
      <c r="E17" s="1"/>
      <c r="F17" s="1"/>
    </row>
    <row r="18" spans="1:6" ht="12" customHeight="1">
      <c r="A18" s="7" t="s">
        <v>2</v>
      </c>
      <c r="B18" s="9">
        <v>5903270.59</v>
      </c>
      <c r="C18" s="1"/>
      <c r="D18" s="1"/>
      <c r="E18" s="1"/>
      <c r="F18" s="1"/>
    </row>
    <row r="19" spans="1:6" ht="12" customHeight="1">
      <c r="A19" s="7" t="s">
        <v>7</v>
      </c>
      <c r="B19" s="9">
        <v>5664056.85</v>
      </c>
      <c r="C19" s="1"/>
      <c r="D19" s="1"/>
      <c r="E19" s="1"/>
      <c r="F19" s="1"/>
    </row>
    <row r="20" spans="1:6" ht="12" customHeight="1">
      <c r="A20" s="7" t="s">
        <v>64</v>
      </c>
      <c r="B20" s="9">
        <v>4626494.37</v>
      </c>
      <c r="C20" s="1"/>
      <c r="D20" s="1"/>
      <c r="E20" s="1"/>
      <c r="F20" s="1"/>
    </row>
    <row r="21" spans="1:6" ht="12" customHeight="1">
      <c r="A21" s="7" t="s">
        <v>65</v>
      </c>
      <c r="B21" s="9">
        <v>3646628.62</v>
      </c>
      <c r="C21" s="1"/>
      <c r="D21" s="1"/>
      <c r="E21" s="1"/>
      <c r="F21" s="1"/>
    </row>
    <row r="22" spans="1:6" ht="12" customHeight="1">
      <c r="A22" s="7" t="s">
        <v>20</v>
      </c>
      <c r="B22" s="9">
        <v>2805560.86</v>
      </c>
      <c r="C22" s="1"/>
      <c r="D22" s="1"/>
      <c r="E22" s="1"/>
      <c r="F22" s="1"/>
    </row>
    <row r="23" spans="1:6" ht="12" customHeight="1">
      <c r="A23" s="7" t="s">
        <v>55</v>
      </c>
      <c r="B23" s="9">
        <v>2288614.83</v>
      </c>
      <c r="C23" s="1"/>
      <c r="D23" s="1"/>
      <c r="E23" s="1"/>
      <c r="F23" s="1"/>
    </row>
    <row r="24" spans="1:6" ht="12" customHeight="1">
      <c r="A24" s="7" t="s">
        <v>66</v>
      </c>
      <c r="B24" s="9">
        <v>1861844.62</v>
      </c>
      <c r="C24" s="1"/>
      <c r="D24" s="1"/>
      <c r="E24" s="1"/>
      <c r="F24" s="1"/>
    </row>
    <row r="25" spans="1:6" ht="12" customHeight="1">
      <c r="A25" s="7" t="s">
        <v>67</v>
      </c>
      <c r="B25" s="9">
        <v>1738095.29</v>
      </c>
      <c r="C25" s="1"/>
      <c r="D25" s="1"/>
      <c r="E25" s="1"/>
      <c r="F25" s="1"/>
    </row>
    <row r="26" spans="1:2" ht="12" customHeight="1">
      <c r="A26" s="7" t="s">
        <v>9</v>
      </c>
      <c r="B26" s="9">
        <v>1334048.38</v>
      </c>
    </row>
    <row r="27" spans="1:6" ht="12" customHeight="1">
      <c r="A27" s="7" t="s">
        <v>23</v>
      </c>
      <c r="B27" s="9">
        <v>1314782.5</v>
      </c>
      <c r="C27" s="1"/>
      <c r="D27" s="1"/>
      <c r="E27" s="1"/>
      <c r="F27" s="1"/>
    </row>
    <row r="28" spans="1:2" ht="12" customHeight="1">
      <c r="A28" s="7" t="s">
        <v>22</v>
      </c>
      <c r="B28" s="9">
        <v>920837.8</v>
      </c>
    </row>
    <row r="29" spans="1:2" ht="12" customHeight="1">
      <c r="A29" s="7" t="s">
        <v>68</v>
      </c>
      <c r="B29" s="9">
        <v>703393.344</v>
      </c>
    </row>
    <row r="30" spans="1:2" ht="12" customHeight="1">
      <c r="A30" s="7" t="s">
        <v>69</v>
      </c>
      <c r="B30" s="9">
        <v>422699.15</v>
      </c>
    </row>
    <row r="31" spans="1:2" ht="12" customHeight="1">
      <c r="A31" s="7" t="s">
        <v>25</v>
      </c>
      <c r="B31" s="9">
        <v>420904.37</v>
      </c>
    </row>
    <row r="32" spans="1:2" ht="12" customHeight="1">
      <c r="A32" s="7" t="s">
        <v>53</v>
      </c>
      <c r="B32" s="9">
        <v>402579.63</v>
      </c>
    </row>
    <row r="33" spans="1:2" ht="12" customHeight="1">
      <c r="A33" s="7" t="s">
        <v>26</v>
      </c>
      <c r="B33" s="9">
        <v>120732.64</v>
      </c>
    </row>
    <row r="34" spans="1:2" ht="12" customHeight="1">
      <c r="A34" s="7" t="s">
        <v>33</v>
      </c>
      <c r="B34" s="9">
        <v>51797.73</v>
      </c>
    </row>
    <row r="35" spans="1:2" ht="12" customHeight="1">
      <c r="A35" s="7" t="s">
        <v>46</v>
      </c>
      <c r="B35" s="9">
        <v>43653.03</v>
      </c>
    </row>
    <row r="36" spans="1:2" ht="12" customHeight="1">
      <c r="A36" s="7" t="s">
        <v>43</v>
      </c>
      <c r="B36" s="9">
        <v>6540</v>
      </c>
    </row>
    <row r="37" spans="1:2" ht="12" customHeight="1">
      <c r="A37" s="7" t="s">
        <v>45</v>
      </c>
      <c r="B37" s="9">
        <v>3760</v>
      </c>
    </row>
    <row r="38" spans="1:2" ht="12" customHeight="1">
      <c r="A38" s="13" t="s">
        <v>31</v>
      </c>
      <c r="B38" s="17">
        <f>SUM(B4:B37)</f>
        <v>584767972.984</v>
      </c>
    </row>
    <row r="39" ht="15.75">
      <c r="B39" s="5"/>
    </row>
    <row r="40" ht="15.75">
      <c r="B40" s="5"/>
    </row>
    <row r="41" ht="15.75">
      <c r="B41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77.28125" style="0" customWidth="1"/>
    <col min="2" max="2" width="19.8515625" style="0" customWidth="1"/>
    <col min="3" max="5" width="7.7109375" style="0" bestFit="1" customWidth="1"/>
    <col min="6" max="6" width="11.57421875" style="0" bestFit="1" customWidth="1"/>
  </cols>
  <sheetData>
    <row r="1" spans="1:6" ht="49.5" customHeight="1">
      <c r="A1" s="50"/>
      <c r="B1" s="50"/>
      <c r="C1" s="34"/>
      <c r="D1" s="34"/>
      <c r="E1" s="34"/>
      <c r="F1" s="34"/>
    </row>
    <row r="2" spans="1:6" ht="15.75">
      <c r="A2" s="51" t="s">
        <v>72</v>
      </c>
      <c r="B2" s="51"/>
      <c r="C2" s="35"/>
      <c r="D2" s="35"/>
      <c r="E2" s="35"/>
      <c r="F2" s="35"/>
    </row>
    <row r="3" spans="1:6" ht="12" customHeight="1">
      <c r="A3" s="7" t="s">
        <v>0</v>
      </c>
      <c r="B3" s="9">
        <v>163269185.82</v>
      </c>
      <c r="C3" s="1"/>
      <c r="D3" s="1"/>
      <c r="E3" s="1"/>
      <c r="F3" s="1"/>
    </row>
    <row r="4" spans="1:6" ht="12" customHeight="1">
      <c r="A4" s="7" t="s">
        <v>70</v>
      </c>
      <c r="B4" s="9">
        <v>134659210.02</v>
      </c>
      <c r="C4" s="1"/>
      <c r="D4" s="1"/>
      <c r="E4" s="1"/>
      <c r="F4" s="1"/>
    </row>
    <row r="5" spans="1:6" ht="12" customHeight="1">
      <c r="A5" s="7" t="s">
        <v>52</v>
      </c>
      <c r="B5" s="9">
        <v>111101562.4</v>
      </c>
      <c r="C5" s="1"/>
      <c r="D5" s="1"/>
      <c r="E5" s="1"/>
      <c r="F5" s="1"/>
    </row>
    <row r="6" spans="1:6" ht="12" customHeight="1">
      <c r="A6" s="7" t="s">
        <v>29</v>
      </c>
      <c r="B6" s="9">
        <v>35513762.72</v>
      </c>
      <c r="C6" s="1"/>
      <c r="D6" s="1"/>
      <c r="E6" s="1"/>
      <c r="F6" s="1"/>
    </row>
    <row r="7" spans="1:6" ht="12" customHeight="1">
      <c r="A7" s="7" t="s">
        <v>58</v>
      </c>
      <c r="B7" s="9">
        <v>34845697.62</v>
      </c>
      <c r="C7" s="1"/>
      <c r="D7" s="1"/>
      <c r="E7" s="1"/>
      <c r="F7" s="1"/>
    </row>
    <row r="8" spans="1:6" ht="12" customHeight="1">
      <c r="A8" s="7" t="s">
        <v>61</v>
      </c>
      <c r="B8" s="9">
        <v>33692121.14</v>
      </c>
      <c r="C8" s="1"/>
      <c r="D8" s="1"/>
      <c r="E8" s="1"/>
      <c r="F8" s="1"/>
    </row>
    <row r="9" spans="1:6" ht="12" customHeight="1">
      <c r="A9" s="7" t="s">
        <v>56</v>
      </c>
      <c r="B9" s="9">
        <v>32715198.68</v>
      </c>
      <c r="C9" s="1"/>
      <c r="D9" s="1"/>
      <c r="E9" s="1"/>
      <c r="F9" s="1"/>
    </row>
    <row r="10" spans="1:6" ht="12" customHeight="1">
      <c r="A10" s="7" t="s">
        <v>59</v>
      </c>
      <c r="B10" s="9">
        <v>31790123.34</v>
      </c>
      <c r="C10" s="1"/>
      <c r="D10" s="1"/>
      <c r="E10" s="1"/>
      <c r="F10" s="1"/>
    </row>
    <row r="11" spans="1:6" ht="12" customHeight="1">
      <c r="A11" s="7" t="s">
        <v>60</v>
      </c>
      <c r="B11" s="9">
        <v>23252823.5</v>
      </c>
      <c r="C11" s="1"/>
      <c r="D11" s="1"/>
      <c r="E11" s="1"/>
      <c r="F11" s="1"/>
    </row>
    <row r="12" spans="1:6" ht="12" customHeight="1">
      <c r="A12" s="7" t="s">
        <v>62</v>
      </c>
      <c r="B12" s="9">
        <v>15813090.4</v>
      </c>
      <c r="C12" s="1"/>
      <c r="D12" s="1"/>
      <c r="E12" s="1"/>
      <c r="F12" s="1"/>
    </row>
    <row r="13" spans="1:6" ht="12" customHeight="1">
      <c r="A13" s="7" t="s">
        <v>64</v>
      </c>
      <c r="B13" s="9">
        <v>11976921.4</v>
      </c>
      <c r="C13" s="1"/>
      <c r="D13" s="1"/>
      <c r="E13" s="1"/>
      <c r="F13" s="1"/>
    </row>
    <row r="14" spans="1:6" ht="12" customHeight="1">
      <c r="A14" s="7" t="s">
        <v>8</v>
      </c>
      <c r="B14" s="9">
        <v>10926783.2</v>
      </c>
      <c r="C14" s="1"/>
      <c r="D14" s="1"/>
      <c r="E14" s="1"/>
      <c r="F14" s="1"/>
    </row>
    <row r="15" spans="1:6" ht="12" customHeight="1">
      <c r="A15" s="7" t="s">
        <v>63</v>
      </c>
      <c r="B15" s="9">
        <v>10036436.82</v>
      </c>
      <c r="C15" s="1"/>
      <c r="D15" s="1"/>
      <c r="E15" s="1"/>
      <c r="F15" s="1"/>
    </row>
    <row r="16" spans="1:6" ht="12" customHeight="1">
      <c r="A16" s="7" t="s">
        <v>54</v>
      </c>
      <c r="B16" s="9">
        <v>9067772.71</v>
      </c>
      <c r="C16" s="1"/>
      <c r="D16" s="1"/>
      <c r="E16" s="1"/>
      <c r="F16" s="1"/>
    </row>
    <row r="17" spans="1:6" ht="12" customHeight="1">
      <c r="A17" s="7" t="s">
        <v>2</v>
      </c>
      <c r="B17" s="9">
        <v>6317007.5</v>
      </c>
      <c r="C17" s="1"/>
      <c r="D17" s="1"/>
      <c r="E17" s="1"/>
      <c r="F17" s="1"/>
    </row>
    <row r="18" spans="1:6" ht="12" customHeight="1">
      <c r="A18" s="7" t="s">
        <v>7</v>
      </c>
      <c r="B18" s="9">
        <v>5855899.18</v>
      </c>
      <c r="C18" s="1"/>
      <c r="D18" s="1"/>
      <c r="E18" s="1"/>
      <c r="F18" s="1"/>
    </row>
    <row r="19" spans="1:6" ht="12" customHeight="1">
      <c r="A19" s="7" t="s">
        <v>46</v>
      </c>
      <c r="B19" s="9">
        <v>4331753.87</v>
      </c>
      <c r="C19" s="1"/>
      <c r="D19" s="1"/>
      <c r="E19" s="1"/>
      <c r="F19" s="1"/>
    </row>
    <row r="20" spans="1:6" ht="12" customHeight="1">
      <c r="A20" s="7" t="s">
        <v>57</v>
      </c>
      <c r="B20" s="9">
        <v>3982427.31</v>
      </c>
      <c r="C20" s="1"/>
      <c r="D20" s="1"/>
      <c r="E20" s="1"/>
      <c r="F20" s="1"/>
    </row>
    <row r="21" spans="1:6" ht="12" customHeight="1">
      <c r="A21" s="7" t="s">
        <v>20</v>
      </c>
      <c r="B21" s="9">
        <v>3178899.33</v>
      </c>
      <c r="C21" s="1"/>
      <c r="D21" s="1"/>
      <c r="E21" s="1"/>
      <c r="F21" s="1"/>
    </row>
    <row r="22" spans="1:6" ht="12" customHeight="1">
      <c r="A22" s="7" t="s">
        <v>66</v>
      </c>
      <c r="B22" s="9">
        <v>2937209.02</v>
      </c>
      <c r="C22" s="1"/>
      <c r="D22" s="1"/>
      <c r="E22" s="1"/>
      <c r="F22" s="1"/>
    </row>
    <row r="23" spans="1:6" ht="12" customHeight="1">
      <c r="A23" s="7" t="s">
        <v>65</v>
      </c>
      <c r="B23" s="9">
        <v>2351713.72</v>
      </c>
      <c r="C23" s="1"/>
      <c r="D23" s="1"/>
      <c r="E23" s="1"/>
      <c r="F23" s="1"/>
    </row>
    <row r="24" spans="1:6" ht="12" customHeight="1">
      <c r="A24" s="7" t="s">
        <v>55</v>
      </c>
      <c r="B24" s="9">
        <v>2036977.93</v>
      </c>
      <c r="C24" s="1"/>
      <c r="D24" s="1"/>
      <c r="E24" s="1"/>
      <c r="F24" s="1"/>
    </row>
    <row r="25" spans="1:2" ht="12" customHeight="1">
      <c r="A25" s="7" t="s">
        <v>67</v>
      </c>
      <c r="B25" s="9">
        <v>1719212.43</v>
      </c>
    </row>
    <row r="26" spans="1:6" ht="12" customHeight="1">
      <c r="A26" s="7" t="s">
        <v>23</v>
      </c>
      <c r="B26" s="9">
        <v>1628593.82</v>
      </c>
      <c r="C26" s="1"/>
      <c r="D26" s="1"/>
      <c r="E26" s="1"/>
      <c r="F26" s="1"/>
    </row>
    <row r="27" spans="1:2" ht="12" customHeight="1">
      <c r="A27" s="7" t="s">
        <v>9</v>
      </c>
      <c r="B27" s="9">
        <v>1385093.9</v>
      </c>
    </row>
    <row r="28" spans="1:2" ht="12" customHeight="1">
      <c r="A28" s="7" t="s">
        <v>68</v>
      </c>
      <c r="B28" s="9">
        <v>864349.28</v>
      </c>
    </row>
    <row r="29" spans="1:2" ht="12" customHeight="1">
      <c r="A29" s="7" t="s">
        <v>22</v>
      </c>
      <c r="B29" s="9">
        <v>845615.38</v>
      </c>
    </row>
    <row r="30" spans="1:2" ht="12" customHeight="1">
      <c r="A30" s="7" t="s">
        <v>53</v>
      </c>
      <c r="B30" s="9">
        <v>432716.57</v>
      </c>
    </row>
    <row r="31" spans="1:2" ht="12" customHeight="1">
      <c r="A31" s="7" t="s">
        <v>25</v>
      </c>
      <c r="B31" s="9">
        <v>421025.52</v>
      </c>
    </row>
    <row r="32" spans="1:2" ht="12" customHeight="1">
      <c r="A32" s="7" t="s">
        <v>69</v>
      </c>
      <c r="B32" s="9">
        <v>361745.22</v>
      </c>
    </row>
    <row r="33" spans="1:2" ht="12" customHeight="1">
      <c r="A33" s="7" t="s">
        <v>26</v>
      </c>
      <c r="B33" s="9">
        <f>107038.91+5992.5</f>
        <v>113031.41</v>
      </c>
    </row>
    <row r="34" spans="1:2" ht="12" customHeight="1">
      <c r="A34" s="7" t="s">
        <v>33</v>
      </c>
      <c r="B34" s="9">
        <v>74649.71</v>
      </c>
    </row>
    <row r="35" spans="1:2" ht="12" customHeight="1">
      <c r="A35" s="7" t="s">
        <v>71</v>
      </c>
      <c r="B35" s="9">
        <v>12272</v>
      </c>
    </row>
    <row r="36" spans="1:2" ht="12" customHeight="1">
      <c r="A36" s="7" t="s">
        <v>43</v>
      </c>
      <c r="B36" s="9">
        <v>0</v>
      </c>
    </row>
    <row r="37" spans="1:2" ht="12" customHeight="1">
      <c r="A37" s="7" t="s">
        <v>45</v>
      </c>
      <c r="B37" s="9">
        <v>5168</v>
      </c>
    </row>
    <row r="38" spans="1:2" ht="12" customHeight="1">
      <c r="A38" s="13" t="s">
        <v>31</v>
      </c>
      <c r="B38" s="17">
        <f>SUM(B3:B37)</f>
        <v>697516050.87</v>
      </c>
    </row>
    <row r="39" ht="15.75">
      <c r="B39" s="5"/>
    </row>
    <row r="40" ht="15.75">
      <c r="B40" s="5"/>
    </row>
    <row r="41" ht="15.75">
      <c r="B41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77.28125" style="0" customWidth="1"/>
    <col min="2" max="2" width="19.8515625" style="0" customWidth="1"/>
    <col min="3" max="5" width="7.7109375" style="0" bestFit="1" customWidth="1"/>
    <col min="6" max="6" width="11.57421875" style="0" bestFit="1" customWidth="1"/>
  </cols>
  <sheetData>
    <row r="1" spans="1:6" ht="49.5" customHeight="1">
      <c r="A1" s="50"/>
      <c r="B1" s="50"/>
      <c r="C1" s="36"/>
      <c r="D1" s="36"/>
      <c r="E1" s="36"/>
      <c r="F1" s="36"/>
    </row>
    <row r="2" spans="1:6" ht="15.75">
      <c r="A2" s="51" t="s">
        <v>73</v>
      </c>
      <c r="B2" s="51"/>
      <c r="C2" s="37"/>
      <c r="D2" s="37"/>
      <c r="E2" s="37"/>
      <c r="F2" s="37"/>
    </row>
    <row r="3" spans="1:6" ht="12" customHeight="1">
      <c r="A3" s="7" t="s">
        <v>0</v>
      </c>
      <c r="B3" s="9">
        <v>197544242.88</v>
      </c>
      <c r="C3" s="1"/>
      <c r="D3" s="1"/>
      <c r="E3" s="1"/>
      <c r="F3" s="1"/>
    </row>
    <row r="4" spans="1:6" ht="12" customHeight="1">
      <c r="A4" s="7" t="s">
        <v>74</v>
      </c>
      <c r="B4" s="9">
        <v>169711760.47</v>
      </c>
      <c r="C4" s="1"/>
      <c r="D4" s="1"/>
      <c r="E4" s="1"/>
      <c r="F4" s="1"/>
    </row>
    <row r="5" spans="1:6" ht="12" customHeight="1">
      <c r="A5" s="7" t="s">
        <v>52</v>
      </c>
      <c r="B5" s="9">
        <v>122617308.96</v>
      </c>
      <c r="C5" s="1"/>
      <c r="D5" s="1"/>
      <c r="E5" s="1"/>
      <c r="F5" s="1"/>
    </row>
    <row r="6" spans="1:6" ht="12" customHeight="1">
      <c r="A6" s="7" t="s">
        <v>75</v>
      </c>
      <c r="B6" s="9">
        <v>42005779.65</v>
      </c>
      <c r="C6" s="1"/>
      <c r="D6" s="1"/>
      <c r="E6" s="1"/>
      <c r="F6" s="1"/>
    </row>
    <row r="7" spans="1:6" ht="12" customHeight="1">
      <c r="A7" s="7" t="s">
        <v>61</v>
      </c>
      <c r="B7" s="9">
        <v>38557333.11</v>
      </c>
      <c r="C7" s="1"/>
      <c r="D7" s="1"/>
      <c r="E7" s="1"/>
      <c r="F7" s="1"/>
    </row>
    <row r="8" spans="1:6" ht="12" customHeight="1">
      <c r="A8" s="7" t="s">
        <v>58</v>
      </c>
      <c r="B8" s="9">
        <v>37473021.25</v>
      </c>
      <c r="C8" s="1"/>
      <c r="D8" s="1"/>
      <c r="E8" s="1"/>
      <c r="F8" s="1"/>
    </row>
    <row r="9" spans="1:6" ht="12" customHeight="1">
      <c r="A9" s="7" t="s">
        <v>59</v>
      </c>
      <c r="B9" s="9">
        <v>33790663.61</v>
      </c>
      <c r="C9" s="1"/>
      <c r="D9" s="1"/>
      <c r="E9" s="1"/>
      <c r="F9" s="1"/>
    </row>
    <row r="10" spans="1:6" ht="12" customHeight="1">
      <c r="A10" s="7" t="s">
        <v>56</v>
      </c>
      <c r="B10" s="9">
        <v>30914744.88</v>
      </c>
      <c r="C10" s="1"/>
      <c r="D10" s="1"/>
      <c r="E10" s="1"/>
      <c r="F10" s="1"/>
    </row>
    <row r="11" spans="1:6" ht="12" customHeight="1">
      <c r="A11" s="7" t="s">
        <v>60</v>
      </c>
      <c r="B11" s="9">
        <v>28783300.99</v>
      </c>
      <c r="C11" s="1"/>
      <c r="D11" s="1"/>
      <c r="E11" s="1"/>
      <c r="F11" s="1"/>
    </row>
    <row r="12" spans="1:6" ht="12" customHeight="1">
      <c r="A12" s="7" t="s">
        <v>62</v>
      </c>
      <c r="B12" s="9">
        <v>18026799.47</v>
      </c>
      <c r="C12" s="1"/>
      <c r="D12" s="1"/>
      <c r="E12" s="1"/>
      <c r="F12" s="1"/>
    </row>
    <row r="13" spans="1:6" ht="12" customHeight="1">
      <c r="A13" s="7" t="s">
        <v>64</v>
      </c>
      <c r="B13" s="9">
        <v>14673983.22</v>
      </c>
      <c r="C13" s="1"/>
      <c r="D13" s="1"/>
      <c r="E13" s="1"/>
      <c r="F13" s="1"/>
    </row>
    <row r="14" spans="1:6" ht="12" customHeight="1">
      <c r="A14" s="7" t="s">
        <v>63</v>
      </c>
      <c r="B14" s="9">
        <v>14330558.52</v>
      </c>
      <c r="C14" s="1"/>
      <c r="D14" s="1"/>
      <c r="E14" s="1"/>
      <c r="F14" s="1"/>
    </row>
    <row r="15" spans="1:6" ht="12" customHeight="1">
      <c r="A15" s="7" t="s">
        <v>8</v>
      </c>
      <c r="B15" s="9">
        <v>11751705.28</v>
      </c>
      <c r="C15" s="1"/>
      <c r="D15" s="1"/>
      <c r="E15" s="1"/>
      <c r="F15" s="1"/>
    </row>
    <row r="16" spans="1:6" ht="12" customHeight="1">
      <c r="A16" s="7" t="s">
        <v>54</v>
      </c>
      <c r="B16" s="9">
        <v>8918715.17</v>
      </c>
      <c r="C16" s="1"/>
      <c r="D16" s="1"/>
      <c r="E16" s="1"/>
      <c r="F16" s="1"/>
    </row>
    <row r="17" spans="1:6" ht="12" customHeight="1">
      <c r="A17" s="7" t="s">
        <v>7</v>
      </c>
      <c r="B17" s="9">
        <v>6417220.65</v>
      </c>
      <c r="C17" s="1"/>
      <c r="D17" s="1"/>
      <c r="E17" s="1"/>
      <c r="F17" s="1"/>
    </row>
    <row r="18" spans="1:6" ht="12" customHeight="1">
      <c r="A18" s="7" t="s">
        <v>2</v>
      </c>
      <c r="B18" s="9">
        <v>6345591.01</v>
      </c>
      <c r="C18" s="1"/>
      <c r="D18" s="1"/>
      <c r="E18" s="1"/>
      <c r="F18" s="1"/>
    </row>
    <row r="19" spans="1:6" ht="12" customHeight="1">
      <c r="A19" s="7" t="s">
        <v>57</v>
      </c>
      <c r="B19" s="9">
        <v>3427058.4</v>
      </c>
      <c r="C19" s="1"/>
      <c r="D19" s="1"/>
      <c r="E19" s="1"/>
      <c r="F19" s="1"/>
    </row>
    <row r="20" spans="1:6" ht="12" customHeight="1">
      <c r="A20" s="7" t="s">
        <v>20</v>
      </c>
      <c r="B20" s="9">
        <v>3327934.71</v>
      </c>
      <c r="C20" s="1"/>
      <c r="D20" s="1"/>
      <c r="E20" s="1"/>
      <c r="F20" s="1"/>
    </row>
    <row r="21" spans="1:6" ht="12" customHeight="1">
      <c r="A21" s="7" t="s">
        <v>67</v>
      </c>
      <c r="B21" s="9">
        <v>3186123.41</v>
      </c>
      <c r="C21" s="1"/>
      <c r="D21" s="1"/>
      <c r="E21" s="1"/>
      <c r="F21" s="1"/>
    </row>
    <row r="22" spans="1:6" ht="12" customHeight="1">
      <c r="A22" s="7" t="s">
        <v>46</v>
      </c>
      <c r="B22" s="9">
        <v>3167651.01</v>
      </c>
      <c r="C22" s="1"/>
      <c r="D22" s="1"/>
      <c r="E22" s="1"/>
      <c r="F22" s="1"/>
    </row>
    <row r="23" spans="1:6" ht="12" customHeight="1">
      <c r="A23" s="7" t="s">
        <v>65</v>
      </c>
      <c r="B23" s="9">
        <v>2650767.79</v>
      </c>
      <c r="C23" s="1"/>
      <c r="D23" s="1"/>
      <c r="E23" s="1"/>
      <c r="F23" s="1"/>
    </row>
    <row r="24" spans="1:6" ht="12" customHeight="1">
      <c r="A24" s="7" t="s">
        <v>66</v>
      </c>
      <c r="B24" s="9">
        <v>2193002.03</v>
      </c>
      <c r="C24" s="1"/>
      <c r="D24" s="1"/>
      <c r="E24" s="1"/>
      <c r="F24" s="1"/>
    </row>
    <row r="25" spans="1:2" ht="12" customHeight="1">
      <c r="A25" s="7" t="s">
        <v>23</v>
      </c>
      <c r="B25" s="9">
        <v>1828104.46</v>
      </c>
    </row>
    <row r="26" spans="1:6" ht="12" customHeight="1">
      <c r="A26" s="7" t="s">
        <v>55</v>
      </c>
      <c r="B26" s="9">
        <v>1414060.66</v>
      </c>
      <c r="C26" s="1"/>
      <c r="D26" s="1"/>
      <c r="E26" s="1"/>
      <c r="F26" s="1"/>
    </row>
    <row r="27" spans="1:2" ht="12" customHeight="1">
      <c r="A27" s="7" t="s">
        <v>9</v>
      </c>
      <c r="B27" s="9">
        <v>1260153.3</v>
      </c>
    </row>
    <row r="28" spans="1:2" ht="12" customHeight="1">
      <c r="A28" s="7" t="s">
        <v>22</v>
      </c>
      <c r="B28" s="9">
        <v>1155923.52</v>
      </c>
    </row>
    <row r="29" spans="1:2" ht="12" customHeight="1">
      <c r="A29" s="7" t="s">
        <v>68</v>
      </c>
      <c r="B29" s="9">
        <v>655323.33</v>
      </c>
    </row>
    <row r="30" spans="1:2" ht="12" customHeight="1">
      <c r="A30" s="7" t="s">
        <v>69</v>
      </c>
      <c r="B30" s="9">
        <v>491809.33</v>
      </c>
    </row>
    <row r="31" spans="1:2" ht="12" customHeight="1">
      <c r="A31" s="7" t="s">
        <v>53</v>
      </c>
      <c r="B31" s="9">
        <v>470925.83</v>
      </c>
    </row>
    <row r="32" spans="1:2" ht="12" customHeight="1">
      <c r="A32" s="7" t="s">
        <v>25</v>
      </c>
      <c r="B32" s="9">
        <v>454514.73</v>
      </c>
    </row>
    <row r="33" spans="1:2" ht="12" customHeight="1">
      <c r="A33" s="7" t="s">
        <v>33</v>
      </c>
      <c r="B33" s="9">
        <v>159596.81</v>
      </c>
    </row>
    <row r="34" spans="1:2" ht="12" customHeight="1">
      <c r="A34" s="7" t="s">
        <v>26</v>
      </c>
      <c r="B34" s="9">
        <v>150136.03</v>
      </c>
    </row>
    <row r="35" spans="1:2" ht="12" customHeight="1">
      <c r="A35" s="7" t="s">
        <v>45</v>
      </c>
      <c r="B35" s="9">
        <v>28489.47</v>
      </c>
    </row>
    <row r="36" spans="1:2" ht="12" customHeight="1">
      <c r="A36" s="7" t="s">
        <v>71</v>
      </c>
      <c r="B36" s="9">
        <v>17850.18</v>
      </c>
    </row>
    <row r="37" spans="1:2" ht="12" customHeight="1">
      <c r="A37" s="7" t="s">
        <v>43</v>
      </c>
      <c r="B37" s="9">
        <v>9145.6</v>
      </c>
    </row>
    <row r="38" spans="1:2" ht="12" customHeight="1">
      <c r="A38" s="13" t="s">
        <v>31</v>
      </c>
      <c r="B38" s="17">
        <f>SUM(B3:B37)</f>
        <v>807911299.7199998</v>
      </c>
    </row>
    <row r="39" ht="15.75">
      <c r="B39" s="5"/>
    </row>
    <row r="40" ht="15.75">
      <c r="B40" s="5"/>
    </row>
    <row r="41" ht="15.75">
      <c r="B41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4">
      <selection activeCell="A3" sqref="A3:B12"/>
    </sheetView>
  </sheetViews>
  <sheetFormatPr defaultColWidth="9.140625" defaultRowHeight="15"/>
  <cols>
    <col min="1" max="1" width="77.28125" style="0" customWidth="1"/>
    <col min="2" max="2" width="19.8515625" style="0" customWidth="1"/>
    <col min="3" max="5" width="7.7109375" style="0" bestFit="1" customWidth="1"/>
    <col min="6" max="6" width="11.57421875" style="0" bestFit="1" customWidth="1"/>
  </cols>
  <sheetData>
    <row r="1" spans="1:6" ht="49.5" customHeight="1">
      <c r="A1" s="50"/>
      <c r="B1" s="50"/>
      <c r="C1" s="39"/>
      <c r="D1" s="39"/>
      <c r="E1" s="39"/>
      <c r="F1" s="39"/>
    </row>
    <row r="2" spans="1:6" ht="15.75">
      <c r="A2" s="51" t="s">
        <v>76</v>
      </c>
      <c r="B2" s="51"/>
      <c r="C2" s="40"/>
      <c r="D2" s="40"/>
      <c r="E2" s="40"/>
      <c r="F2" s="40"/>
    </row>
    <row r="3" spans="1:6" ht="12" customHeight="1">
      <c r="A3" s="7" t="s">
        <v>0</v>
      </c>
      <c r="B3" s="41">
        <v>234180497.883</v>
      </c>
      <c r="C3" s="1"/>
      <c r="D3" s="1"/>
      <c r="E3" s="1"/>
      <c r="F3" s="1"/>
    </row>
    <row r="4" spans="1:6" ht="12" customHeight="1">
      <c r="A4" s="7" t="s">
        <v>74</v>
      </c>
      <c r="B4" s="41">
        <v>167661814.052</v>
      </c>
      <c r="C4" s="1"/>
      <c r="D4" s="1"/>
      <c r="E4" s="1"/>
      <c r="F4" s="1"/>
    </row>
    <row r="5" spans="1:6" ht="12" customHeight="1">
      <c r="A5" s="7" t="s">
        <v>52</v>
      </c>
      <c r="B5" s="41">
        <v>144435611.363</v>
      </c>
      <c r="C5" s="1"/>
      <c r="D5" s="1"/>
      <c r="E5" s="1"/>
      <c r="F5" s="1"/>
    </row>
    <row r="6" spans="1:6" ht="12" customHeight="1">
      <c r="A6" s="7" t="s">
        <v>54</v>
      </c>
      <c r="B6" s="41">
        <v>73566371.514</v>
      </c>
      <c r="C6" s="1"/>
      <c r="D6" s="1"/>
      <c r="E6" s="1"/>
      <c r="F6" s="1"/>
    </row>
    <row r="7" spans="1:6" ht="12" customHeight="1">
      <c r="A7" s="7" t="s">
        <v>58</v>
      </c>
      <c r="B7" s="41">
        <v>63853412.345</v>
      </c>
      <c r="C7" s="1"/>
      <c r="D7" s="1"/>
      <c r="E7" s="1"/>
      <c r="F7" s="1"/>
    </row>
    <row r="8" spans="1:6" ht="12" customHeight="1">
      <c r="A8" s="7" t="s">
        <v>75</v>
      </c>
      <c r="B8" s="41">
        <v>56466461.108</v>
      </c>
      <c r="C8" s="1"/>
      <c r="D8" s="1"/>
      <c r="E8" s="1"/>
      <c r="F8" s="1"/>
    </row>
    <row r="9" spans="1:6" ht="12" customHeight="1">
      <c r="A9" s="7" t="s">
        <v>56</v>
      </c>
      <c r="B9" s="41">
        <v>43804629.451</v>
      </c>
      <c r="C9" s="1"/>
      <c r="D9" s="1"/>
      <c r="E9" s="1"/>
      <c r="F9" s="1"/>
    </row>
    <row r="10" spans="1:6" ht="12" customHeight="1">
      <c r="A10" s="7" t="s">
        <v>61</v>
      </c>
      <c r="B10" s="41">
        <v>36063825.753</v>
      </c>
      <c r="C10" s="1"/>
      <c r="D10" s="1"/>
      <c r="E10" s="1"/>
      <c r="F10" s="1"/>
    </row>
    <row r="11" spans="1:6" ht="12" customHeight="1">
      <c r="A11" s="7" t="s">
        <v>59</v>
      </c>
      <c r="B11" s="41">
        <v>33825699.416</v>
      </c>
      <c r="C11" s="1"/>
      <c r="D11" s="1"/>
      <c r="E11" s="1"/>
      <c r="F11" s="1"/>
    </row>
    <row r="12" spans="1:6" ht="12" customHeight="1">
      <c r="A12" s="7" t="s">
        <v>60</v>
      </c>
      <c r="B12" s="41">
        <v>28340250.01</v>
      </c>
      <c r="C12" s="1"/>
      <c r="D12" s="1"/>
      <c r="E12" s="1"/>
      <c r="F12" s="1"/>
    </row>
    <row r="13" spans="1:6" ht="12" customHeight="1">
      <c r="A13" s="7" t="s">
        <v>62</v>
      </c>
      <c r="B13" s="41">
        <v>19189550.51</v>
      </c>
      <c r="C13" s="1"/>
      <c r="D13" s="1"/>
      <c r="E13" s="1"/>
      <c r="F13" s="1"/>
    </row>
    <row r="14" spans="1:6" ht="12" customHeight="1">
      <c r="A14" s="7" t="s">
        <v>63</v>
      </c>
      <c r="B14" s="41">
        <v>15436584.007</v>
      </c>
      <c r="C14" s="1"/>
      <c r="D14" s="1"/>
      <c r="E14" s="1"/>
      <c r="F14" s="1"/>
    </row>
    <row r="15" spans="1:6" ht="12" customHeight="1">
      <c r="A15" s="7" t="s">
        <v>8</v>
      </c>
      <c r="B15" s="41">
        <v>12018675.451</v>
      </c>
      <c r="C15" s="1"/>
      <c r="D15" s="1"/>
      <c r="E15" s="1"/>
      <c r="F15" s="1"/>
    </row>
    <row r="16" spans="1:6" ht="12" customHeight="1">
      <c r="A16" s="7" t="s">
        <v>64</v>
      </c>
      <c r="B16" s="41">
        <v>11751738.122</v>
      </c>
      <c r="C16" s="1"/>
      <c r="D16" s="1"/>
      <c r="E16" s="1"/>
      <c r="F16" s="1"/>
    </row>
    <row r="17" spans="1:6" ht="12" customHeight="1">
      <c r="A17" s="7" t="s">
        <v>2</v>
      </c>
      <c r="B17" s="41">
        <v>9952803.249</v>
      </c>
      <c r="C17" s="1"/>
      <c r="D17" s="1"/>
      <c r="E17" s="1"/>
      <c r="F17" s="1"/>
    </row>
    <row r="18" spans="1:6" ht="12" customHeight="1">
      <c r="A18" s="7" t="s">
        <v>57</v>
      </c>
      <c r="B18" s="41">
        <v>7620212.834</v>
      </c>
      <c r="C18" s="1"/>
      <c r="D18" s="1"/>
      <c r="E18" s="1"/>
      <c r="F18" s="1"/>
    </row>
    <row r="19" spans="1:6" ht="12" customHeight="1">
      <c r="A19" s="7" t="s">
        <v>7</v>
      </c>
      <c r="B19" s="41">
        <v>6359010.54</v>
      </c>
      <c r="C19" s="1"/>
      <c r="D19" s="1"/>
      <c r="E19" s="1"/>
      <c r="F19" s="1"/>
    </row>
    <row r="20" spans="1:6" ht="12" customHeight="1">
      <c r="A20" s="7" t="s">
        <v>46</v>
      </c>
      <c r="B20" s="41">
        <v>4332487.45</v>
      </c>
      <c r="C20" s="1"/>
      <c r="D20" s="1"/>
      <c r="E20" s="1"/>
      <c r="F20" s="1"/>
    </row>
    <row r="21" spans="1:6" ht="12" customHeight="1">
      <c r="A21" s="7" t="s">
        <v>55</v>
      </c>
      <c r="B21" s="41">
        <v>3080725.39</v>
      </c>
      <c r="C21" s="1"/>
      <c r="D21" s="1"/>
      <c r="E21" s="1"/>
      <c r="F21" s="1"/>
    </row>
    <row r="22" spans="1:6" ht="12" customHeight="1">
      <c r="A22" s="7" t="s">
        <v>67</v>
      </c>
      <c r="B22" s="41">
        <v>3018132.61</v>
      </c>
      <c r="C22" s="1"/>
      <c r="D22" s="1"/>
      <c r="E22" s="1"/>
      <c r="F22" s="1"/>
    </row>
    <row r="23" spans="1:6" ht="12" customHeight="1">
      <c r="A23" s="7" t="s">
        <v>65</v>
      </c>
      <c r="B23" s="41">
        <v>2802625.155</v>
      </c>
      <c r="C23" s="1"/>
      <c r="D23" s="1"/>
      <c r="E23" s="1"/>
      <c r="F23" s="1"/>
    </row>
    <row r="24" spans="1:6" ht="12" customHeight="1">
      <c r="A24" s="7" t="s">
        <v>20</v>
      </c>
      <c r="B24" s="41">
        <v>2644778.0300000003</v>
      </c>
      <c r="C24" s="1"/>
      <c r="D24" s="1"/>
      <c r="E24" s="1"/>
      <c r="F24" s="1"/>
    </row>
    <row r="25" spans="1:6" ht="12" customHeight="1">
      <c r="A25" s="7" t="s">
        <v>66</v>
      </c>
      <c r="B25" s="41">
        <v>2329824.44</v>
      </c>
      <c r="C25" s="1"/>
      <c r="D25" s="1"/>
      <c r="E25" s="1"/>
      <c r="F25" s="1"/>
    </row>
    <row r="26" spans="1:2" ht="12" customHeight="1">
      <c r="A26" s="7" t="s">
        <v>23</v>
      </c>
      <c r="B26" s="41">
        <v>1893027.814</v>
      </c>
    </row>
    <row r="27" spans="1:2" ht="12" customHeight="1">
      <c r="A27" s="7" t="s">
        <v>22</v>
      </c>
      <c r="B27" s="41">
        <v>1797852.78</v>
      </c>
    </row>
    <row r="28" spans="1:2" ht="12" customHeight="1">
      <c r="A28" s="7" t="s">
        <v>9</v>
      </c>
      <c r="B28" s="41">
        <v>1607923.12</v>
      </c>
    </row>
    <row r="29" spans="1:2" ht="12" customHeight="1">
      <c r="A29" s="7" t="s">
        <v>68</v>
      </c>
      <c r="B29" s="41">
        <v>1183440.36</v>
      </c>
    </row>
    <row r="30" spans="1:2" ht="12" customHeight="1">
      <c r="A30" s="7" t="s">
        <v>69</v>
      </c>
      <c r="B30" s="41">
        <v>895509.58</v>
      </c>
    </row>
    <row r="31" spans="1:2" ht="12" customHeight="1">
      <c r="A31" s="7" t="s">
        <v>53</v>
      </c>
      <c r="B31" s="41">
        <v>554426.676</v>
      </c>
    </row>
    <row r="32" spans="1:2" ht="12" customHeight="1">
      <c r="A32" s="7" t="s">
        <v>25</v>
      </c>
      <c r="B32" s="41">
        <v>548452.152</v>
      </c>
    </row>
    <row r="33" spans="1:2" ht="12" customHeight="1">
      <c r="A33" s="7" t="s">
        <v>33</v>
      </c>
      <c r="B33" s="41">
        <v>298724.18</v>
      </c>
    </row>
    <row r="34" spans="1:2" ht="12" customHeight="1">
      <c r="A34" s="7" t="s">
        <v>26</v>
      </c>
      <c r="B34" s="41">
        <v>174941.889</v>
      </c>
    </row>
    <row r="35" spans="1:2" ht="12" customHeight="1">
      <c r="A35" s="7" t="s">
        <v>71</v>
      </c>
      <c r="B35" s="41">
        <v>15696.5</v>
      </c>
    </row>
    <row r="36" spans="1:2" ht="12" customHeight="1">
      <c r="A36" s="7" t="s">
        <v>45</v>
      </c>
      <c r="B36" s="41">
        <v>12284</v>
      </c>
    </row>
    <row r="37" spans="1:2" ht="12" customHeight="1">
      <c r="A37" s="7" t="s">
        <v>43</v>
      </c>
      <c r="B37" s="41">
        <v>1858</v>
      </c>
    </row>
    <row r="38" spans="1:2" ht="12" customHeight="1">
      <c r="A38" s="13" t="s">
        <v>31</v>
      </c>
      <c r="B38" s="17">
        <f>SUM(B3:B37)</f>
        <v>991719857.734</v>
      </c>
    </row>
    <row r="39" ht="15.75">
      <c r="B39" s="5"/>
    </row>
    <row r="40" ht="15.75">
      <c r="B40" s="5"/>
    </row>
    <row r="41" ht="15.75">
      <c r="B41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31">
      <selection activeCell="F36" sqref="F36"/>
    </sheetView>
  </sheetViews>
  <sheetFormatPr defaultColWidth="9.140625" defaultRowHeight="15"/>
  <cols>
    <col min="1" max="1" width="77.28125" style="0" customWidth="1"/>
    <col min="2" max="2" width="19.8515625" style="0" customWidth="1"/>
    <col min="3" max="5" width="7.7109375" style="0" bestFit="1" customWidth="1"/>
    <col min="6" max="6" width="11.57421875" style="0" bestFit="1" customWidth="1"/>
  </cols>
  <sheetData>
    <row r="1" spans="1:6" ht="49.5" customHeight="1">
      <c r="A1" s="50"/>
      <c r="B1" s="50"/>
      <c r="C1" s="42"/>
      <c r="D1" s="42"/>
      <c r="E1" s="42"/>
      <c r="F1" s="42"/>
    </row>
    <row r="2" spans="1:6" ht="15.75">
      <c r="A2" s="51" t="s">
        <v>77</v>
      </c>
      <c r="B2" s="51"/>
      <c r="C2" s="43"/>
      <c r="D2" s="43"/>
      <c r="E2" s="43"/>
      <c r="F2" s="43"/>
    </row>
    <row r="3" spans="1:6" ht="12" customHeight="1">
      <c r="A3" s="7" t="s">
        <v>0</v>
      </c>
      <c r="B3" s="41">
        <v>315714655.281</v>
      </c>
      <c r="C3" s="1"/>
      <c r="D3" s="1"/>
      <c r="E3" s="1"/>
      <c r="F3" s="1"/>
    </row>
    <row r="4" spans="1:6" ht="12" customHeight="1">
      <c r="A4" s="7" t="s">
        <v>74</v>
      </c>
      <c r="B4" s="41">
        <v>245272359.646</v>
      </c>
      <c r="C4" s="1"/>
      <c r="D4" s="1"/>
      <c r="E4" s="1"/>
      <c r="F4" s="1"/>
    </row>
    <row r="5" spans="1:6" ht="12" customHeight="1">
      <c r="A5" s="7" t="s">
        <v>52</v>
      </c>
      <c r="B5" s="41">
        <v>143532753.224</v>
      </c>
      <c r="C5" s="1"/>
      <c r="D5" s="1"/>
      <c r="E5" s="1"/>
      <c r="F5" s="1"/>
    </row>
    <row r="6" spans="1:6" ht="12" customHeight="1">
      <c r="A6" s="7" t="s">
        <v>75</v>
      </c>
      <c r="B6" s="41">
        <v>55382795.88</v>
      </c>
      <c r="C6" s="1"/>
      <c r="D6" s="1"/>
      <c r="E6" s="1"/>
      <c r="F6" s="1"/>
    </row>
    <row r="7" spans="1:6" ht="12" customHeight="1">
      <c r="A7" s="7" t="s">
        <v>56</v>
      </c>
      <c r="B7" s="41">
        <v>53733968.27</v>
      </c>
      <c r="C7" s="1"/>
      <c r="D7" s="1"/>
      <c r="E7" s="1"/>
      <c r="F7" s="1"/>
    </row>
    <row r="8" spans="1:6" ht="12" customHeight="1">
      <c r="A8" s="7" t="s">
        <v>58</v>
      </c>
      <c r="B8" s="41">
        <v>52727757.696</v>
      </c>
      <c r="C8" s="1"/>
      <c r="D8" s="1"/>
      <c r="E8" s="1"/>
      <c r="F8" s="1"/>
    </row>
    <row r="9" spans="1:6" ht="12" customHeight="1">
      <c r="A9" s="7" t="s">
        <v>60</v>
      </c>
      <c r="B9" s="41">
        <v>49451709.54</v>
      </c>
      <c r="C9" s="1"/>
      <c r="D9" s="1"/>
      <c r="E9" s="1"/>
      <c r="F9" s="1"/>
    </row>
    <row r="10" spans="1:6" ht="12" customHeight="1">
      <c r="A10" s="7" t="s">
        <v>54</v>
      </c>
      <c r="B10" s="41">
        <v>47398902.367</v>
      </c>
      <c r="C10" s="1"/>
      <c r="D10" s="1"/>
      <c r="E10" s="1"/>
      <c r="F10" s="1"/>
    </row>
    <row r="11" spans="1:6" ht="12" customHeight="1">
      <c r="A11" s="7" t="s">
        <v>61</v>
      </c>
      <c r="B11" s="41">
        <v>41341653.898</v>
      </c>
      <c r="C11" s="1"/>
      <c r="D11" s="1"/>
      <c r="E11" s="1"/>
      <c r="F11" s="1"/>
    </row>
    <row r="12" spans="1:6" ht="12" customHeight="1">
      <c r="A12" s="7" t="s">
        <v>59</v>
      </c>
      <c r="B12" s="41">
        <v>38391417.553</v>
      </c>
      <c r="C12" s="1"/>
      <c r="D12" s="1"/>
      <c r="E12" s="1"/>
      <c r="F12" s="1"/>
    </row>
    <row r="13" spans="1:6" ht="12" customHeight="1">
      <c r="A13" s="7" t="s">
        <v>64</v>
      </c>
      <c r="B13" s="41">
        <v>26722022.696</v>
      </c>
      <c r="C13" s="1"/>
      <c r="D13" s="1"/>
      <c r="E13" s="1"/>
      <c r="F13" s="1"/>
    </row>
    <row r="14" spans="1:6" ht="12" customHeight="1">
      <c r="A14" s="7" t="s">
        <v>62</v>
      </c>
      <c r="B14" s="41">
        <v>18761943.875</v>
      </c>
      <c r="C14" s="1"/>
      <c r="D14" s="1"/>
      <c r="E14" s="1"/>
      <c r="F14" s="1"/>
    </row>
    <row r="15" spans="1:6" ht="12" customHeight="1">
      <c r="A15" s="7" t="s">
        <v>63</v>
      </c>
      <c r="B15" s="41">
        <v>17805205.11</v>
      </c>
      <c r="C15" s="1"/>
      <c r="D15" s="1"/>
      <c r="E15" s="1"/>
      <c r="F15" s="1"/>
    </row>
    <row r="16" spans="1:6" ht="12" customHeight="1">
      <c r="A16" s="7" t="s">
        <v>8</v>
      </c>
      <c r="B16" s="41">
        <v>15961239.286</v>
      </c>
      <c r="C16" s="1"/>
      <c r="D16" s="1"/>
      <c r="E16" s="1"/>
      <c r="F16" s="1"/>
    </row>
    <row r="17" spans="1:6" ht="12" customHeight="1">
      <c r="A17" s="7" t="s">
        <v>57</v>
      </c>
      <c r="B17" s="41">
        <v>9394362.414</v>
      </c>
      <c r="C17" s="1"/>
      <c r="D17" s="1"/>
      <c r="E17" s="1"/>
      <c r="F17" s="1"/>
    </row>
    <row r="18" spans="1:6" ht="12" customHeight="1">
      <c r="A18" s="7" t="s">
        <v>2</v>
      </c>
      <c r="B18" s="41">
        <v>8478245.34</v>
      </c>
      <c r="C18" s="1"/>
      <c r="D18" s="1"/>
      <c r="E18" s="1"/>
      <c r="F18" s="1"/>
    </row>
    <row r="19" spans="1:6" ht="12" customHeight="1">
      <c r="A19" s="7" t="s">
        <v>7</v>
      </c>
      <c r="B19" s="41">
        <v>8414577.89</v>
      </c>
      <c r="C19" s="1"/>
      <c r="D19" s="1"/>
      <c r="E19" s="1"/>
      <c r="F19" s="1"/>
    </row>
    <row r="20" spans="1:6" ht="12" customHeight="1">
      <c r="A20" s="7" t="s">
        <v>46</v>
      </c>
      <c r="B20" s="41">
        <v>6858860.97</v>
      </c>
      <c r="C20" s="1"/>
      <c r="D20" s="1"/>
      <c r="E20" s="1"/>
      <c r="F20" s="1"/>
    </row>
    <row r="21" spans="1:6" ht="12" customHeight="1">
      <c r="A21" s="7" t="s">
        <v>53</v>
      </c>
      <c r="B21" s="41">
        <v>5774180.21</v>
      </c>
      <c r="C21" s="1"/>
      <c r="D21" s="1"/>
      <c r="E21" s="1"/>
      <c r="F21" s="1"/>
    </row>
    <row r="22" spans="1:6" ht="12" customHeight="1">
      <c r="A22" s="7" t="s">
        <v>67</v>
      </c>
      <c r="B22" s="41">
        <v>4635004.74</v>
      </c>
      <c r="C22" s="1"/>
      <c r="D22" s="1"/>
      <c r="E22" s="1"/>
      <c r="F22" s="1"/>
    </row>
    <row r="23" spans="1:6" ht="12" customHeight="1">
      <c r="A23" s="7" t="s">
        <v>55</v>
      </c>
      <c r="B23" s="41">
        <v>4378910.96</v>
      </c>
      <c r="C23" s="1"/>
      <c r="D23" s="1"/>
      <c r="E23" s="1"/>
      <c r="F23" s="1"/>
    </row>
    <row r="24" spans="1:6" ht="12" customHeight="1">
      <c r="A24" s="7" t="s">
        <v>20</v>
      </c>
      <c r="B24" s="41">
        <v>4170435.47</v>
      </c>
      <c r="C24" s="1"/>
      <c r="D24" s="1"/>
      <c r="E24" s="1"/>
      <c r="F24" s="1"/>
    </row>
    <row r="25" spans="1:6" ht="12" customHeight="1">
      <c r="A25" s="7" t="s">
        <v>22</v>
      </c>
      <c r="B25" s="41">
        <v>4077780.69</v>
      </c>
      <c r="C25" s="1"/>
      <c r="D25" s="1"/>
      <c r="E25" s="1"/>
      <c r="F25" s="1"/>
    </row>
    <row r="26" spans="1:2" ht="12" customHeight="1">
      <c r="A26" s="7" t="s">
        <v>66</v>
      </c>
      <c r="B26" s="41">
        <v>2662002.88</v>
      </c>
    </row>
    <row r="27" spans="1:2" ht="12" customHeight="1">
      <c r="A27" s="7" t="s">
        <v>65</v>
      </c>
      <c r="B27" s="41">
        <v>2500753.26</v>
      </c>
    </row>
    <row r="28" spans="1:2" ht="12" customHeight="1">
      <c r="A28" s="7" t="s">
        <v>9</v>
      </c>
      <c r="B28" s="41">
        <v>1894439.095</v>
      </c>
    </row>
    <row r="29" spans="1:2" ht="12" customHeight="1">
      <c r="A29" s="7" t="s">
        <v>68</v>
      </c>
      <c r="B29" s="41">
        <v>1246606.73</v>
      </c>
    </row>
    <row r="30" spans="1:2" ht="12" customHeight="1">
      <c r="A30" s="7" t="s">
        <v>23</v>
      </c>
      <c r="B30" s="41">
        <v>1228053.27</v>
      </c>
    </row>
    <row r="31" spans="1:2" ht="12" customHeight="1">
      <c r="A31" s="7" t="s">
        <v>69</v>
      </c>
      <c r="B31" s="41">
        <v>828225.17</v>
      </c>
    </row>
    <row r="32" spans="1:2" ht="12" customHeight="1">
      <c r="A32" s="7" t="s">
        <v>25</v>
      </c>
      <c r="B32" s="41">
        <v>734601.86</v>
      </c>
    </row>
    <row r="33" spans="1:2" ht="12" customHeight="1">
      <c r="A33" s="7" t="s">
        <v>33</v>
      </c>
      <c r="B33" s="41">
        <v>297699.4</v>
      </c>
    </row>
    <row r="34" spans="1:2" ht="12" customHeight="1">
      <c r="A34" s="7" t="s">
        <v>26</v>
      </c>
      <c r="B34" s="41">
        <v>146123.5</v>
      </c>
    </row>
    <row r="35" spans="1:2" ht="12" customHeight="1">
      <c r="A35" s="7" t="s">
        <v>45</v>
      </c>
      <c r="B35" s="41">
        <v>4571</v>
      </c>
    </row>
    <row r="36" spans="1:2" ht="12" customHeight="1">
      <c r="A36" s="13" t="s">
        <v>31</v>
      </c>
      <c r="B36" s="17">
        <f>SUM(B3:B35)</f>
        <v>1189923819.1710002</v>
      </c>
    </row>
    <row r="37" ht="15.75">
      <c r="B37" s="5"/>
    </row>
    <row r="38" ht="15.75">
      <c r="B38" s="5"/>
    </row>
    <row r="39" ht="15.75">
      <c r="B39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20" zoomScaleNormal="120" zoomScalePageLayoutView="0" workbookViewId="0" topLeftCell="A22">
      <selection activeCell="J37" sqref="J37"/>
    </sheetView>
  </sheetViews>
  <sheetFormatPr defaultColWidth="9.140625" defaultRowHeight="15"/>
  <cols>
    <col min="1" max="1" width="40.7109375" style="0" bestFit="1" customWidth="1"/>
    <col min="2" max="7" width="10.7109375" style="48" customWidth="1"/>
    <col min="8" max="8" width="10.7109375" style="45" customWidth="1"/>
  </cols>
  <sheetData>
    <row r="1" spans="1:7" ht="50.25" customHeight="1">
      <c r="A1" s="50"/>
      <c r="B1" s="50"/>
      <c r="C1" s="44"/>
      <c r="D1" s="44"/>
      <c r="E1" s="44"/>
      <c r="F1" s="44"/>
      <c r="G1" s="44"/>
    </row>
    <row r="2" spans="1:8" ht="15">
      <c r="A2" s="52" t="s">
        <v>78</v>
      </c>
      <c r="B2" s="52"/>
      <c r="C2" s="52"/>
      <c r="D2" s="52"/>
      <c r="E2" s="52"/>
      <c r="F2" s="52"/>
      <c r="G2" s="52"/>
      <c r="H2" s="52"/>
    </row>
    <row r="3" spans="1:8" ht="13.5" customHeight="1">
      <c r="A3" s="6"/>
      <c r="B3" s="46">
        <v>2015</v>
      </c>
      <c r="C3" s="46">
        <v>2016</v>
      </c>
      <c r="D3" s="46">
        <v>2017</v>
      </c>
      <c r="E3" s="46">
        <v>2018</v>
      </c>
      <c r="F3" s="46">
        <v>2019</v>
      </c>
      <c r="G3" s="46">
        <v>2020</v>
      </c>
      <c r="H3" s="46">
        <v>2021</v>
      </c>
    </row>
    <row r="4" spans="1:8" s="22" customFormat="1" ht="10.5" customHeight="1">
      <c r="A4" s="29" t="s">
        <v>0</v>
      </c>
      <c r="B4" s="47">
        <v>96230035.48</v>
      </c>
      <c r="C4" s="47">
        <v>128123938.93</v>
      </c>
      <c r="D4" s="47">
        <v>134436585.973</v>
      </c>
      <c r="E4" s="47">
        <v>163269185.82</v>
      </c>
      <c r="F4" s="47">
        <v>197544242.88</v>
      </c>
      <c r="G4" s="47">
        <v>234180497.883</v>
      </c>
      <c r="H4" s="47">
        <v>315714655.281</v>
      </c>
    </row>
    <row r="5" spans="1:8" s="22" customFormat="1" ht="10.5" customHeight="1">
      <c r="A5" s="29" t="s">
        <v>70</v>
      </c>
      <c r="B5" s="47">
        <v>61577433.84</v>
      </c>
      <c r="C5" s="47">
        <v>74166070.99</v>
      </c>
      <c r="D5" s="47">
        <v>98417372.92</v>
      </c>
      <c r="E5" s="47">
        <v>134659210.02</v>
      </c>
      <c r="F5" s="47">
        <v>169711760.47</v>
      </c>
      <c r="G5" s="47">
        <v>167661814.052</v>
      </c>
      <c r="H5" s="47">
        <v>245272359.646</v>
      </c>
    </row>
    <row r="6" spans="1:8" s="22" customFormat="1" ht="10.5" customHeight="1">
      <c r="A6" s="29" t="s">
        <v>52</v>
      </c>
      <c r="B6" s="47">
        <v>65394953.43</v>
      </c>
      <c r="C6" s="47">
        <v>76372550.45</v>
      </c>
      <c r="D6" s="47">
        <v>100613967.626</v>
      </c>
      <c r="E6" s="47">
        <v>111101562.4</v>
      </c>
      <c r="F6" s="47">
        <v>122617308.96</v>
      </c>
      <c r="G6" s="47">
        <v>144435611.363</v>
      </c>
      <c r="H6" s="47">
        <v>143532753.224</v>
      </c>
    </row>
    <row r="7" spans="1:8" s="22" customFormat="1" ht="10.5" customHeight="1">
      <c r="A7" s="29" t="s">
        <v>29</v>
      </c>
      <c r="B7" s="47">
        <v>24073383.15</v>
      </c>
      <c r="C7" s="47">
        <v>21173305.04</v>
      </c>
      <c r="D7" s="47">
        <v>25755308.48</v>
      </c>
      <c r="E7" s="47">
        <v>35513762.72</v>
      </c>
      <c r="F7" s="47">
        <v>42005779.65</v>
      </c>
      <c r="G7" s="47">
        <v>56466461.108</v>
      </c>
      <c r="H7" s="47">
        <v>55382795.88</v>
      </c>
    </row>
    <row r="8" spans="1:8" s="22" customFormat="1" ht="10.5" customHeight="1">
      <c r="A8" s="29" t="s">
        <v>56</v>
      </c>
      <c r="B8" s="47">
        <v>23441332.73</v>
      </c>
      <c r="C8" s="47">
        <v>32201571.35</v>
      </c>
      <c r="D8" s="47">
        <v>42056653.19</v>
      </c>
      <c r="E8" s="47">
        <v>32715198.68</v>
      </c>
      <c r="F8" s="47">
        <v>30914744.88</v>
      </c>
      <c r="G8" s="47">
        <v>43804629.451</v>
      </c>
      <c r="H8" s="47">
        <v>53733968.27</v>
      </c>
    </row>
    <row r="9" spans="1:8" s="22" customFormat="1" ht="10.5" customHeight="1">
      <c r="A9" s="29" t="s">
        <v>58</v>
      </c>
      <c r="B9" s="47">
        <v>41670873.4</v>
      </c>
      <c r="C9" s="47">
        <v>32843866.66</v>
      </c>
      <c r="D9" s="47">
        <v>33367975.676</v>
      </c>
      <c r="E9" s="47">
        <v>34845697.62</v>
      </c>
      <c r="F9" s="47">
        <v>37473021.25</v>
      </c>
      <c r="G9" s="47">
        <v>63853412.345</v>
      </c>
      <c r="H9" s="47">
        <v>52727757.696</v>
      </c>
    </row>
    <row r="10" spans="1:8" s="22" customFormat="1" ht="10.5" customHeight="1">
      <c r="A10" s="29" t="s">
        <v>60</v>
      </c>
      <c r="B10" s="47">
        <v>10957183.56</v>
      </c>
      <c r="C10" s="47">
        <v>19599034.77</v>
      </c>
      <c r="D10" s="47">
        <v>21119952.58</v>
      </c>
      <c r="E10" s="47">
        <v>23252823.5</v>
      </c>
      <c r="F10" s="47">
        <v>28783300.99</v>
      </c>
      <c r="G10" s="47">
        <v>28340250.01</v>
      </c>
      <c r="H10" s="47">
        <v>49451709.54</v>
      </c>
    </row>
    <row r="11" spans="1:8" s="22" customFormat="1" ht="10.5" customHeight="1">
      <c r="A11" s="29" t="s">
        <v>54</v>
      </c>
      <c r="B11" s="47"/>
      <c r="C11" s="47"/>
      <c r="D11" s="47">
        <v>7316204.88</v>
      </c>
      <c r="E11" s="47">
        <v>9067772.71</v>
      </c>
      <c r="F11" s="47">
        <v>8918715.17</v>
      </c>
      <c r="G11" s="47">
        <v>73566371.514</v>
      </c>
      <c r="H11" s="47">
        <v>47398902.367</v>
      </c>
    </row>
    <row r="12" spans="1:8" s="22" customFormat="1" ht="10.5" customHeight="1">
      <c r="A12" s="29" t="s">
        <v>61</v>
      </c>
      <c r="B12" s="47">
        <v>12724662.46</v>
      </c>
      <c r="C12" s="47">
        <v>11628453.969999999</v>
      </c>
      <c r="D12" s="47">
        <v>20761561.396</v>
      </c>
      <c r="E12" s="47">
        <v>33692121.14</v>
      </c>
      <c r="F12" s="47">
        <v>38557333.11</v>
      </c>
      <c r="G12" s="47">
        <v>36063825.753</v>
      </c>
      <c r="H12" s="47">
        <v>41341653.898</v>
      </c>
    </row>
    <row r="13" spans="1:8" s="22" customFormat="1" ht="10.5" customHeight="1">
      <c r="A13" s="29" t="s">
        <v>59</v>
      </c>
      <c r="B13" s="47">
        <v>14921157.69</v>
      </c>
      <c r="C13" s="47">
        <v>16944272.02</v>
      </c>
      <c r="D13" s="47">
        <v>23573368.59</v>
      </c>
      <c r="E13" s="47">
        <v>31790123.34</v>
      </c>
      <c r="F13" s="47">
        <v>33790663.61</v>
      </c>
      <c r="G13" s="47">
        <v>33825699.416</v>
      </c>
      <c r="H13" s="47">
        <v>38391417.553</v>
      </c>
    </row>
    <row r="14" spans="1:8" s="22" customFormat="1" ht="10.5" customHeight="1">
      <c r="A14" s="29" t="s">
        <v>64</v>
      </c>
      <c r="B14" s="47">
        <v>2778740.79</v>
      </c>
      <c r="C14" s="47">
        <v>3749656.21</v>
      </c>
      <c r="D14" s="47">
        <v>4626494.37</v>
      </c>
      <c r="E14" s="47">
        <v>11976921.4</v>
      </c>
      <c r="F14" s="47">
        <v>14673983.22</v>
      </c>
      <c r="G14" s="47">
        <v>11751738.122</v>
      </c>
      <c r="H14" s="47">
        <v>26722022.696</v>
      </c>
    </row>
    <row r="15" spans="1:8" s="22" customFormat="1" ht="10.5" customHeight="1">
      <c r="A15" s="29" t="s">
        <v>62</v>
      </c>
      <c r="B15" s="47">
        <v>8535177.58</v>
      </c>
      <c r="C15" s="47">
        <v>10530027.36</v>
      </c>
      <c r="D15" s="47">
        <v>12453538.229</v>
      </c>
      <c r="E15" s="47">
        <v>15813090.4</v>
      </c>
      <c r="F15" s="47">
        <v>18026799.47</v>
      </c>
      <c r="G15" s="47">
        <v>19189550.51</v>
      </c>
      <c r="H15" s="47">
        <v>18761943.875</v>
      </c>
    </row>
    <row r="16" spans="1:8" s="22" customFormat="1" ht="10.5" customHeight="1">
      <c r="A16" s="29" t="s">
        <v>63</v>
      </c>
      <c r="B16" s="47">
        <v>3914737.39</v>
      </c>
      <c r="C16" s="47">
        <v>5181171.55</v>
      </c>
      <c r="D16" s="47">
        <v>7842000.81</v>
      </c>
      <c r="E16" s="47">
        <v>10036436.82</v>
      </c>
      <c r="F16" s="47">
        <v>14330558.52</v>
      </c>
      <c r="G16" s="47">
        <v>15436584.007</v>
      </c>
      <c r="H16" s="47">
        <v>17805205.11</v>
      </c>
    </row>
    <row r="17" spans="1:8" s="22" customFormat="1" ht="10.5" customHeight="1">
      <c r="A17" s="29" t="s">
        <v>8</v>
      </c>
      <c r="B17" s="47">
        <v>8186342.46</v>
      </c>
      <c r="C17" s="47">
        <v>9370101.62</v>
      </c>
      <c r="D17" s="47">
        <v>10333096.93</v>
      </c>
      <c r="E17" s="47">
        <v>10926783.2</v>
      </c>
      <c r="F17" s="47">
        <v>11751705.28</v>
      </c>
      <c r="G17" s="47">
        <v>12018675.451</v>
      </c>
      <c r="H17" s="47">
        <v>15961239.286</v>
      </c>
    </row>
    <row r="18" spans="1:8" s="22" customFormat="1" ht="10.5" customHeight="1">
      <c r="A18" s="29" t="s">
        <v>57</v>
      </c>
      <c r="B18" s="47">
        <v>5926918.51</v>
      </c>
      <c r="C18" s="47">
        <v>10798488.73</v>
      </c>
      <c r="D18" s="47">
        <v>12440091.1</v>
      </c>
      <c r="E18" s="47">
        <v>3982427.31</v>
      </c>
      <c r="F18" s="47">
        <v>3427058.4</v>
      </c>
      <c r="G18" s="47">
        <v>7620212.834</v>
      </c>
      <c r="H18" s="47">
        <v>9394362.414</v>
      </c>
    </row>
    <row r="19" spans="1:8" s="22" customFormat="1" ht="10.5" customHeight="1">
      <c r="A19" s="29" t="s">
        <v>2</v>
      </c>
      <c r="B19" s="47">
        <v>4712882.26</v>
      </c>
      <c r="C19" s="47">
        <v>8564555.85</v>
      </c>
      <c r="D19" s="47">
        <v>5903270.59</v>
      </c>
      <c r="E19" s="47">
        <v>6317007.5</v>
      </c>
      <c r="F19" s="47">
        <v>6345591.01</v>
      </c>
      <c r="G19" s="47">
        <v>9952803.249</v>
      </c>
      <c r="H19" s="47">
        <v>8478245.34</v>
      </c>
    </row>
    <row r="20" spans="1:8" s="22" customFormat="1" ht="10.5" customHeight="1">
      <c r="A20" s="29" t="s">
        <v>7</v>
      </c>
      <c r="B20" s="47">
        <v>3624118.79</v>
      </c>
      <c r="C20" s="47">
        <v>4691251.22</v>
      </c>
      <c r="D20" s="47">
        <v>5664056.85</v>
      </c>
      <c r="E20" s="47">
        <v>5855899.18</v>
      </c>
      <c r="F20" s="47">
        <v>6417220.65</v>
      </c>
      <c r="G20" s="47">
        <v>6359010.54</v>
      </c>
      <c r="H20" s="47">
        <v>8414577.89</v>
      </c>
    </row>
    <row r="21" spans="1:8" s="22" customFormat="1" ht="10.5" customHeight="1">
      <c r="A21" s="29" t="s">
        <v>46</v>
      </c>
      <c r="B21" s="47">
        <v>43367.69</v>
      </c>
      <c r="C21" s="47">
        <v>32673.13</v>
      </c>
      <c r="D21" s="47">
        <v>43653.03</v>
      </c>
      <c r="E21" s="47">
        <v>4331753.87</v>
      </c>
      <c r="F21" s="47">
        <v>3167651.01</v>
      </c>
      <c r="G21" s="47">
        <v>4332487.45</v>
      </c>
      <c r="H21" s="47">
        <v>6858860.97</v>
      </c>
    </row>
    <row r="22" spans="1:8" s="22" customFormat="1" ht="10.5" customHeight="1">
      <c r="A22" s="29" t="s">
        <v>53</v>
      </c>
      <c r="B22" s="47">
        <v>394902.93</v>
      </c>
      <c r="C22" s="47">
        <v>464052.48</v>
      </c>
      <c r="D22" s="47">
        <v>402579.63</v>
      </c>
      <c r="E22" s="47">
        <v>432716.57</v>
      </c>
      <c r="F22" s="47">
        <v>470925.83</v>
      </c>
      <c r="G22" s="47">
        <v>554426.676</v>
      </c>
      <c r="H22" s="47">
        <v>5774180.21</v>
      </c>
    </row>
    <row r="23" spans="1:8" s="22" customFormat="1" ht="10.5" customHeight="1">
      <c r="A23" s="29" t="s">
        <v>67</v>
      </c>
      <c r="B23" s="47">
        <v>889766.95</v>
      </c>
      <c r="C23" s="47">
        <v>1154823.95</v>
      </c>
      <c r="D23" s="47">
        <v>1738095.29</v>
      </c>
      <c r="E23" s="47">
        <v>1719212.43</v>
      </c>
      <c r="F23" s="47">
        <v>3186123.41</v>
      </c>
      <c r="G23" s="47">
        <v>3018132.61</v>
      </c>
      <c r="H23" s="47">
        <v>4635004.74</v>
      </c>
    </row>
    <row r="24" spans="1:8" s="22" customFormat="1" ht="10.5" customHeight="1">
      <c r="A24" s="29" t="s">
        <v>55</v>
      </c>
      <c r="B24" s="47">
        <v>1643214.3599999999</v>
      </c>
      <c r="C24" s="47">
        <v>1915747.16</v>
      </c>
      <c r="D24" s="47">
        <v>2288614.83</v>
      </c>
      <c r="E24" s="47">
        <v>2036977.93</v>
      </c>
      <c r="F24" s="47">
        <v>1414060.66</v>
      </c>
      <c r="G24" s="47">
        <v>3080725.39</v>
      </c>
      <c r="H24" s="47">
        <v>4378910.96</v>
      </c>
    </row>
    <row r="25" spans="1:8" s="22" customFormat="1" ht="10.5" customHeight="1">
      <c r="A25" s="29" t="s">
        <v>20</v>
      </c>
      <c r="B25" s="47">
        <v>1496098.42</v>
      </c>
      <c r="C25" s="47">
        <v>1960839.32</v>
      </c>
      <c r="D25" s="47">
        <v>2805560.86</v>
      </c>
      <c r="E25" s="47">
        <v>3178899.33</v>
      </c>
      <c r="F25" s="47">
        <v>3327934.71</v>
      </c>
      <c r="G25" s="47">
        <v>2644778.0300000003</v>
      </c>
      <c r="H25" s="47">
        <v>4170435.47</v>
      </c>
    </row>
    <row r="26" spans="1:8" s="22" customFormat="1" ht="10.5" customHeight="1">
      <c r="A26" s="29" t="s">
        <v>22</v>
      </c>
      <c r="B26" s="47">
        <v>725111.98</v>
      </c>
      <c r="C26" s="47">
        <v>822509.45</v>
      </c>
      <c r="D26" s="47">
        <v>920837.8</v>
      </c>
      <c r="E26" s="47">
        <v>845615.38</v>
      </c>
      <c r="F26" s="47">
        <v>1155923.52</v>
      </c>
      <c r="G26" s="47">
        <v>1797852.78</v>
      </c>
      <c r="H26" s="47">
        <v>4077780.69</v>
      </c>
    </row>
    <row r="27" spans="1:8" s="22" customFormat="1" ht="10.5" customHeight="1">
      <c r="A27" s="29" t="s">
        <v>66</v>
      </c>
      <c r="B27" s="47">
        <v>2599692.84</v>
      </c>
      <c r="C27" s="47">
        <v>4973102.92</v>
      </c>
      <c r="D27" s="47">
        <v>1861844.62</v>
      </c>
      <c r="E27" s="47">
        <v>2937209.02</v>
      </c>
      <c r="F27" s="47">
        <v>2193002.03</v>
      </c>
      <c r="G27" s="47">
        <v>2329824.44</v>
      </c>
      <c r="H27" s="47">
        <v>2662002.88</v>
      </c>
    </row>
    <row r="28" spans="1:8" s="22" customFormat="1" ht="10.5" customHeight="1">
      <c r="A28" s="29" t="s">
        <v>65</v>
      </c>
      <c r="B28" s="47">
        <v>1421482.81</v>
      </c>
      <c r="C28" s="47">
        <v>2261186.02</v>
      </c>
      <c r="D28" s="47">
        <v>3646628.62</v>
      </c>
      <c r="E28" s="47">
        <v>2351713.72</v>
      </c>
      <c r="F28" s="47">
        <v>2650767.79</v>
      </c>
      <c r="G28" s="47">
        <v>2802625.155</v>
      </c>
      <c r="H28" s="47">
        <v>2500753.26</v>
      </c>
    </row>
    <row r="29" spans="1:8" s="22" customFormat="1" ht="10.5" customHeight="1">
      <c r="A29" s="29" t="s">
        <v>9</v>
      </c>
      <c r="B29" s="47">
        <v>1361048.16</v>
      </c>
      <c r="C29" s="47">
        <v>1377543.38</v>
      </c>
      <c r="D29" s="47">
        <v>1334048.38</v>
      </c>
      <c r="E29" s="47">
        <v>1385093.9</v>
      </c>
      <c r="F29" s="47">
        <v>1260153.3</v>
      </c>
      <c r="G29" s="47">
        <v>1607923.12</v>
      </c>
      <c r="H29" s="47">
        <v>1894439.095</v>
      </c>
    </row>
    <row r="30" spans="1:8" s="22" customFormat="1" ht="10.5" customHeight="1">
      <c r="A30" s="29" t="s">
        <v>68</v>
      </c>
      <c r="B30" s="47">
        <v>178027.64</v>
      </c>
      <c r="C30" s="47">
        <v>326799.75</v>
      </c>
      <c r="D30" s="47">
        <v>703393.344</v>
      </c>
      <c r="E30" s="47">
        <v>864349.28</v>
      </c>
      <c r="F30" s="47">
        <v>655323.33</v>
      </c>
      <c r="G30" s="47">
        <v>1183440.36</v>
      </c>
      <c r="H30" s="47">
        <v>1246606.73</v>
      </c>
    </row>
    <row r="31" spans="1:8" s="22" customFormat="1" ht="10.5" customHeight="1">
      <c r="A31" s="29" t="s">
        <v>23</v>
      </c>
      <c r="B31" s="47">
        <v>820523.25</v>
      </c>
      <c r="C31" s="47">
        <v>1259706.99</v>
      </c>
      <c r="D31" s="47">
        <v>1314782.5</v>
      </c>
      <c r="E31" s="47">
        <v>1628593.82</v>
      </c>
      <c r="F31" s="47">
        <v>1828104.46</v>
      </c>
      <c r="G31" s="47">
        <v>1893027.814</v>
      </c>
      <c r="H31" s="47">
        <v>1228053.27</v>
      </c>
    </row>
    <row r="32" spans="1:8" s="22" customFormat="1" ht="10.5" customHeight="1">
      <c r="A32" s="29" t="s">
        <v>69</v>
      </c>
      <c r="B32" s="47">
        <v>120969.2</v>
      </c>
      <c r="C32" s="47">
        <v>330632.23</v>
      </c>
      <c r="D32" s="47">
        <v>422699.15</v>
      </c>
      <c r="E32" s="47">
        <v>361745.22</v>
      </c>
      <c r="F32" s="47">
        <v>491809.33</v>
      </c>
      <c r="G32" s="47">
        <v>895509.58</v>
      </c>
      <c r="H32" s="47">
        <v>828225.17</v>
      </c>
    </row>
    <row r="33" spans="1:8" s="22" customFormat="1" ht="10.5" customHeight="1">
      <c r="A33" s="29" t="s">
        <v>25</v>
      </c>
      <c r="B33" s="47">
        <v>345973.09</v>
      </c>
      <c r="C33" s="47">
        <v>381084.61</v>
      </c>
      <c r="D33" s="47">
        <v>420904.37</v>
      </c>
      <c r="E33" s="47">
        <v>421025.52</v>
      </c>
      <c r="F33" s="47">
        <v>454514.73</v>
      </c>
      <c r="G33" s="47">
        <v>548452.152</v>
      </c>
      <c r="H33" s="47">
        <v>734601.86</v>
      </c>
    </row>
    <row r="34" spans="1:8" s="22" customFormat="1" ht="10.5" customHeight="1">
      <c r="A34" s="29" t="s">
        <v>33</v>
      </c>
      <c r="B34" s="47"/>
      <c r="C34" s="47"/>
      <c r="D34" s="47">
        <v>51797.73</v>
      </c>
      <c r="E34" s="47">
        <v>74649.71</v>
      </c>
      <c r="F34" s="47">
        <v>159596.81</v>
      </c>
      <c r="G34" s="47">
        <v>298724.18</v>
      </c>
      <c r="H34" s="47">
        <v>297699.4</v>
      </c>
    </row>
    <row r="35" spans="1:8" s="22" customFormat="1" ht="10.5" customHeight="1">
      <c r="A35" s="29" t="s">
        <v>26</v>
      </c>
      <c r="B35" s="47">
        <v>104753.23</v>
      </c>
      <c r="C35" s="47">
        <v>142559.7</v>
      </c>
      <c r="D35" s="47">
        <v>120732.64</v>
      </c>
      <c r="E35" s="47">
        <f>107038.91+5992.5</f>
        <v>113031.41</v>
      </c>
      <c r="F35" s="47">
        <v>150136.03</v>
      </c>
      <c r="G35" s="47">
        <v>174941.889</v>
      </c>
      <c r="H35" s="47">
        <v>146123.5</v>
      </c>
    </row>
    <row r="36" spans="1:8" s="22" customFormat="1" ht="10.5" customHeight="1">
      <c r="A36" s="29" t="s">
        <v>45</v>
      </c>
      <c r="B36" s="47">
        <v>15900</v>
      </c>
      <c r="C36" s="47">
        <v>16830</v>
      </c>
      <c r="D36" s="47">
        <v>3760</v>
      </c>
      <c r="E36" s="47">
        <v>5168</v>
      </c>
      <c r="F36" s="47">
        <v>28489.47</v>
      </c>
      <c r="G36" s="47">
        <v>12284</v>
      </c>
      <c r="H36" s="47">
        <v>4571</v>
      </c>
    </row>
    <row r="37" spans="1:8" s="22" customFormat="1" ht="10.5" customHeight="1">
      <c r="A37" s="38" t="s">
        <v>31</v>
      </c>
      <c r="B37" s="49">
        <f aca="true" t="shared" si="0" ref="B37:H37">SUM(B4:B36)</f>
        <v>400830766.06999993</v>
      </c>
      <c r="C37" s="49">
        <f t="shared" si="0"/>
        <v>483358407.8100002</v>
      </c>
      <c r="D37" s="49">
        <f t="shared" si="0"/>
        <v>584761432.984</v>
      </c>
      <c r="E37" s="49">
        <f t="shared" si="0"/>
        <v>697503778.87</v>
      </c>
      <c r="F37" s="49">
        <f t="shared" si="0"/>
        <v>807884303.9399999</v>
      </c>
      <c r="G37" s="49">
        <f t="shared" si="0"/>
        <v>991702303.234</v>
      </c>
      <c r="H37" s="49">
        <f t="shared" si="0"/>
        <v>1189923819.1710002</v>
      </c>
    </row>
  </sheetData>
  <sheetProtection/>
  <mergeCells count="2">
    <mergeCell ref="A1:B1"/>
    <mergeCell ref="A2:H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28">
      <selection activeCell="Q52" sqref="Q5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F36" sqref="F36"/>
    </sheetView>
  </sheetViews>
  <sheetFormatPr defaultColWidth="9.140625" defaultRowHeight="15"/>
  <cols>
    <col min="1" max="1" width="94.28125" style="0" bestFit="1" customWidth="1"/>
    <col min="2" max="2" width="12.140625" style="0" bestFit="1" customWidth="1"/>
    <col min="3" max="8" width="7.7109375" style="0" bestFit="1" customWidth="1"/>
    <col min="9" max="9" width="9.00390625" style="0" bestFit="1" customWidth="1"/>
    <col min="10" max="10" width="11.57421875" style="0" bestFit="1" customWidth="1"/>
  </cols>
  <sheetData>
    <row r="1" spans="1:10" ht="63.75" customHeight="1">
      <c r="A1" s="50"/>
      <c r="B1" s="50"/>
      <c r="C1" s="11"/>
      <c r="D1" s="11"/>
      <c r="E1" s="11"/>
      <c r="F1" s="11"/>
      <c r="G1" s="11"/>
      <c r="H1" s="11"/>
      <c r="I1" s="11"/>
      <c r="J1" s="11"/>
    </row>
    <row r="2" spans="1:10" ht="15.75">
      <c r="A2" s="51" t="s">
        <v>30</v>
      </c>
      <c r="B2" s="51"/>
      <c r="C2" s="10"/>
      <c r="D2" s="10"/>
      <c r="E2" s="10"/>
      <c r="F2" s="10"/>
      <c r="G2" s="10"/>
      <c r="H2" s="10"/>
      <c r="I2" s="10"/>
      <c r="J2" s="10"/>
    </row>
    <row r="3" spans="1:10" ht="13.5" customHeight="1">
      <c r="A3" s="6"/>
      <c r="B3" s="7">
        <v>2009</v>
      </c>
      <c r="C3" s="2"/>
      <c r="D3" s="2"/>
      <c r="E3" s="2"/>
      <c r="F3" s="2"/>
      <c r="G3" s="2"/>
      <c r="H3" s="2"/>
      <c r="I3" s="2"/>
      <c r="J3" s="2"/>
    </row>
    <row r="4" spans="1:10" ht="13.5" customHeight="1">
      <c r="A4" s="7" t="s">
        <v>10</v>
      </c>
      <c r="B4" s="9">
        <v>15593321.352000002</v>
      </c>
      <c r="C4" s="1"/>
      <c r="D4" s="1"/>
      <c r="E4" s="1"/>
      <c r="F4" s="1"/>
      <c r="G4" s="1"/>
      <c r="H4" s="1"/>
      <c r="I4" s="3"/>
      <c r="J4" s="1"/>
    </row>
    <row r="5" spans="1:10" ht="13.5" customHeight="1">
      <c r="A5" s="7" t="s">
        <v>13</v>
      </c>
      <c r="B5" s="9">
        <v>11334538.188000001</v>
      </c>
      <c r="C5" s="1"/>
      <c r="D5" s="1"/>
      <c r="E5" s="1"/>
      <c r="F5" s="1"/>
      <c r="G5" s="1"/>
      <c r="H5" s="1"/>
      <c r="I5" s="3"/>
      <c r="J5" s="1"/>
    </row>
    <row r="6" spans="1:10" ht="13.5" customHeight="1">
      <c r="A6" s="7" t="s">
        <v>0</v>
      </c>
      <c r="B6" s="9">
        <v>10224135.62</v>
      </c>
      <c r="C6" s="1"/>
      <c r="D6" s="1"/>
      <c r="E6" s="1"/>
      <c r="F6" s="1"/>
      <c r="G6" s="1"/>
      <c r="H6" s="1"/>
      <c r="I6" s="3"/>
      <c r="J6" s="1"/>
    </row>
    <row r="7" spans="1:10" ht="13.5" customHeight="1">
      <c r="A7" s="7" t="s">
        <v>11</v>
      </c>
      <c r="B7" s="9">
        <v>8411993.44</v>
      </c>
      <c r="C7" s="1"/>
      <c r="D7" s="1"/>
      <c r="E7" s="1"/>
      <c r="F7" s="1"/>
      <c r="G7" s="1"/>
      <c r="H7" s="1"/>
      <c r="I7" s="3"/>
      <c r="J7" s="1"/>
    </row>
    <row r="8" spans="1:10" ht="13.5" customHeight="1">
      <c r="A8" s="7" t="s">
        <v>14</v>
      </c>
      <c r="B8" s="9">
        <v>7353596.323000001</v>
      </c>
      <c r="C8" s="1"/>
      <c r="D8" s="1"/>
      <c r="E8" s="1"/>
      <c r="F8" s="1"/>
      <c r="G8" s="1"/>
      <c r="H8" s="1"/>
      <c r="I8" s="3"/>
      <c r="J8" s="1"/>
    </row>
    <row r="9" spans="1:10" ht="13.5" customHeight="1">
      <c r="A9" s="7" t="s">
        <v>12</v>
      </c>
      <c r="B9" s="9">
        <v>6552011.8</v>
      </c>
      <c r="C9" s="1"/>
      <c r="D9" s="1"/>
      <c r="E9" s="1"/>
      <c r="F9" s="1"/>
      <c r="G9" s="1"/>
      <c r="H9" s="1"/>
      <c r="I9" s="3"/>
      <c r="J9" s="1"/>
    </row>
    <row r="10" spans="1:10" ht="13.5" customHeight="1">
      <c r="A10" s="7" t="s">
        <v>15</v>
      </c>
      <c r="B10" s="9">
        <v>4217293.9399999995</v>
      </c>
      <c r="C10" s="1"/>
      <c r="D10" s="1"/>
      <c r="E10" s="1"/>
      <c r="F10" s="1"/>
      <c r="G10" s="1"/>
      <c r="H10" s="1"/>
      <c r="I10" s="4"/>
      <c r="J10" s="1"/>
    </row>
    <row r="11" spans="1:10" ht="13.5" customHeight="1">
      <c r="A11" s="7" t="s">
        <v>8</v>
      </c>
      <c r="B11" s="9">
        <v>3917028.97</v>
      </c>
      <c r="C11" s="1"/>
      <c r="D11" s="1"/>
      <c r="E11" s="1"/>
      <c r="F11" s="1"/>
      <c r="G11" s="1"/>
      <c r="H11" s="1"/>
      <c r="I11" s="3"/>
      <c r="J11" s="1"/>
    </row>
    <row r="12" spans="1:10" ht="13.5" customHeight="1">
      <c r="A12" s="7" t="s">
        <v>17</v>
      </c>
      <c r="B12" s="9">
        <v>3425072.22</v>
      </c>
      <c r="C12" s="1"/>
      <c r="D12" s="1"/>
      <c r="E12" s="1"/>
      <c r="F12" s="1"/>
      <c r="G12" s="1"/>
      <c r="H12" s="1"/>
      <c r="I12" s="4"/>
      <c r="J12" s="1"/>
    </row>
    <row r="13" spans="1:10" ht="13.5" customHeight="1">
      <c r="A13" s="7" t="s">
        <v>1</v>
      </c>
      <c r="B13" s="9">
        <v>2875664.97</v>
      </c>
      <c r="C13" s="1"/>
      <c r="D13" s="1"/>
      <c r="E13" s="1"/>
      <c r="F13" s="1"/>
      <c r="G13" s="1"/>
      <c r="H13" s="1"/>
      <c r="I13" s="4"/>
      <c r="J13" s="1"/>
    </row>
    <row r="14" spans="1:10" ht="13.5" customHeight="1">
      <c r="A14" s="7" t="s">
        <v>16</v>
      </c>
      <c r="B14" s="9">
        <v>2768770.09</v>
      </c>
      <c r="C14" s="1"/>
      <c r="D14" s="1"/>
      <c r="E14" s="1"/>
      <c r="F14" s="1"/>
      <c r="G14" s="1"/>
      <c r="H14" s="1"/>
      <c r="I14" s="4"/>
      <c r="J14" s="1"/>
    </row>
    <row r="15" spans="1:10" ht="13.5" customHeight="1">
      <c r="A15" s="7" t="s">
        <v>2</v>
      </c>
      <c r="B15" s="9">
        <v>2036636.87</v>
      </c>
      <c r="C15" s="1"/>
      <c r="D15" s="1"/>
      <c r="E15" s="1"/>
      <c r="F15" s="1"/>
      <c r="G15" s="1"/>
      <c r="H15" s="1"/>
      <c r="I15" s="4"/>
      <c r="J15" s="1"/>
    </row>
    <row r="16" spans="1:10" ht="13.5" customHeight="1">
      <c r="A16" s="7" t="s">
        <v>3</v>
      </c>
      <c r="B16" s="9">
        <v>1132784.65</v>
      </c>
      <c r="C16" s="1"/>
      <c r="D16" s="1"/>
      <c r="E16" s="1"/>
      <c r="F16" s="1"/>
      <c r="G16" s="1"/>
      <c r="H16" s="1"/>
      <c r="I16" s="4"/>
      <c r="J16" s="1"/>
    </row>
    <row r="17" spans="1:10" ht="13.5" customHeight="1">
      <c r="A17" s="7" t="s">
        <v>5</v>
      </c>
      <c r="B17" s="9">
        <v>990531.74</v>
      </c>
      <c r="C17" s="1"/>
      <c r="D17" s="1"/>
      <c r="E17" s="1"/>
      <c r="F17" s="1"/>
      <c r="G17" s="1"/>
      <c r="H17" s="1"/>
      <c r="I17" s="4"/>
      <c r="J17" s="1"/>
    </row>
    <row r="18" spans="1:10" ht="13.5" customHeight="1">
      <c r="A18" s="7" t="s">
        <v>4</v>
      </c>
      <c r="B18" s="9">
        <v>841126.45</v>
      </c>
      <c r="C18" s="1"/>
      <c r="D18" s="1"/>
      <c r="E18" s="1"/>
      <c r="F18" s="1"/>
      <c r="G18" s="1"/>
      <c r="H18" s="1"/>
      <c r="I18" s="4"/>
      <c r="J18" s="1"/>
    </row>
    <row r="19" spans="1:10" ht="13.5" customHeight="1">
      <c r="A19" s="7" t="s">
        <v>9</v>
      </c>
      <c r="B19" s="9">
        <v>775215.57</v>
      </c>
      <c r="C19" s="1"/>
      <c r="D19" s="1"/>
      <c r="E19" s="1"/>
      <c r="F19" s="1"/>
      <c r="G19" s="1"/>
      <c r="H19" s="1"/>
      <c r="I19" s="4"/>
      <c r="J19" s="1"/>
    </row>
    <row r="20" spans="1:10" ht="13.5" customHeight="1">
      <c r="A20" s="7" t="s">
        <v>6</v>
      </c>
      <c r="B20" s="9">
        <v>614034.24</v>
      </c>
      <c r="C20" s="1"/>
      <c r="D20" s="1"/>
      <c r="E20" s="1"/>
      <c r="F20" s="1"/>
      <c r="G20" s="1"/>
      <c r="H20" s="1"/>
      <c r="I20" s="4"/>
      <c r="J20" s="1"/>
    </row>
    <row r="21" spans="1:2" ht="13.5" customHeight="1">
      <c r="A21" s="7" t="s">
        <v>19</v>
      </c>
      <c r="B21" s="9">
        <v>504796.99</v>
      </c>
    </row>
    <row r="22" spans="1:10" ht="13.5" customHeight="1">
      <c r="A22" s="7" t="s">
        <v>18</v>
      </c>
      <c r="B22" s="9">
        <v>497840.81</v>
      </c>
      <c r="C22" s="1"/>
      <c r="D22" s="1"/>
      <c r="E22" s="1"/>
      <c r="F22" s="1"/>
      <c r="G22" s="1"/>
      <c r="H22" s="1"/>
      <c r="I22" s="4"/>
      <c r="J22" s="1"/>
    </row>
    <row r="23" spans="1:2" ht="13.5" customHeight="1">
      <c r="A23" s="7" t="s">
        <v>20</v>
      </c>
      <c r="B23" s="9">
        <v>410754.85</v>
      </c>
    </row>
    <row r="24" spans="1:2" ht="13.5" customHeight="1">
      <c r="A24" s="7" t="s">
        <v>21</v>
      </c>
      <c r="B24" s="9">
        <v>387013.62</v>
      </c>
    </row>
    <row r="25" spans="1:2" ht="13.5" customHeight="1">
      <c r="A25" s="7" t="s">
        <v>7</v>
      </c>
      <c r="B25" s="8">
        <v>341951.9</v>
      </c>
    </row>
    <row r="26" spans="1:2" ht="13.5" customHeight="1">
      <c r="A26" s="7" t="s">
        <v>22</v>
      </c>
      <c r="B26" s="8">
        <v>190115.15</v>
      </c>
    </row>
    <row r="27" spans="1:2" ht="13.5" customHeight="1">
      <c r="A27" s="7" t="s">
        <v>23</v>
      </c>
      <c r="B27" s="8">
        <v>167468.538</v>
      </c>
    </row>
    <row r="28" spans="1:2" ht="13.5" customHeight="1">
      <c r="A28" s="7" t="s">
        <v>24</v>
      </c>
      <c r="B28" s="8">
        <v>60197.76</v>
      </c>
    </row>
    <row r="29" spans="1:2" ht="13.5" customHeight="1">
      <c r="A29" s="7" t="s">
        <v>25</v>
      </c>
      <c r="B29" s="8">
        <v>30494.12</v>
      </c>
    </row>
    <row r="30" spans="1:2" ht="13.5" customHeight="1">
      <c r="A30" s="7" t="s">
        <v>26</v>
      </c>
      <c r="B30" s="8">
        <v>28629.02</v>
      </c>
    </row>
    <row r="31" spans="1:2" ht="13.5" customHeight="1">
      <c r="A31" s="14" t="s">
        <v>31</v>
      </c>
      <c r="B31" s="12">
        <f>SUM(B4:B30)</f>
        <v>85683019.19100001</v>
      </c>
    </row>
    <row r="32" ht="15.75">
      <c r="B32" s="5"/>
    </row>
    <row r="33" ht="15.75">
      <c r="B33" s="5"/>
    </row>
    <row r="34" ht="15.75">
      <c r="B34" s="5"/>
    </row>
    <row r="35" ht="15.75">
      <c r="B35" s="5"/>
    </row>
    <row r="36" ht="15.75">
      <c r="B36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83.00390625" style="0" customWidth="1"/>
    <col min="2" max="2" width="13.00390625" style="0" bestFit="1" customWidth="1"/>
  </cols>
  <sheetData>
    <row r="1" spans="1:3" ht="46.5" customHeight="1">
      <c r="A1" s="50"/>
      <c r="B1" s="50"/>
      <c r="C1" s="18"/>
    </row>
    <row r="2" spans="1:3" ht="15.75">
      <c r="A2" s="51" t="s">
        <v>38</v>
      </c>
      <c r="B2" s="51"/>
      <c r="C2" s="19"/>
    </row>
    <row r="3" spans="1:3" ht="15.75">
      <c r="A3" s="6"/>
      <c r="B3" s="7">
        <v>2010</v>
      </c>
      <c r="C3" s="2"/>
    </row>
    <row r="4" spans="1:3" ht="15.75">
      <c r="A4" s="7" t="s">
        <v>28</v>
      </c>
      <c r="B4" s="9">
        <v>18795901.18</v>
      </c>
      <c r="C4" s="1"/>
    </row>
    <row r="5" spans="1:3" ht="15.75">
      <c r="A5" s="7" t="s">
        <v>0</v>
      </c>
      <c r="B5" s="9">
        <v>14312123.85</v>
      </c>
      <c r="C5" s="1"/>
    </row>
    <row r="6" spans="1:3" ht="15.75">
      <c r="A6" s="7" t="s">
        <v>29</v>
      </c>
      <c r="B6" s="9">
        <v>13685916.85</v>
      </c>
      <c r="C6" s="1"/>
    </row>
    <row r="7" spans="1:3" ht="15.75">
      <c r="A7" s="7" t="s">
        <v>11</v>
      </c>
      <c r="B7" s="9">
        <v>9127949</v>
      </c>
      <c r="C7" s="1"/>
    </row>
    <row r="8" spans="1:3" ht="15.75">
      <c r="A8" s="7" t="s">
        <v>12</v>
      </c>
      <c r="B8" s="9">
        <v>7645204.96</v>
      </c>
      <c r="C8" s="1"/>
    </row>
    <row r="9" spans="1:3" ht="15.75">
      <c r="A9" s="7" t="s">
        <v>14</v>
      </c>
      <c r="B9" s="9">
        <v>6609119.46</v>
      </c>
      <c r="C9" s="1"/>
    </row>
    <row r="10" spans="1:3" ht="15.75">
      <c r="A10" s="7" t="s">
        <v>15</v>
      </c>
      <c r="B10" s="9">
        <v>5403436.8</v>
      </c>
      <c r="C10" s="1"/>
    </row>
    <row r="11" spans="1:3" ht="15.75">
      <c r="A11" s="7" t="s">
        <v>17</v>
      </c>
      <c r="B11" s="9">
        <v>5283529.96</v>
      </c>
      <c r="C11" s="1"/>
    </row>
    <row r="12" spans="1:3" ht="15.75">
      <c r="A12" s="7" t="s">
        <v>16</v>
      </c>
      <c r="B12" s="9">
        <v>4307071.18</v>
      </c>
      <c r="C12" s="1"/>
    </row>
    <row r="13" spans="1:3" ht="15.75">
      <c r="A13" s="7" t="s">
        <v>1</v>
      </c>
      <c r="B13" s="9">
        <v>4236499.44</v>
      </c>
      <c r="C13" s="1"/>
    </row>
    <row r="14" spans="1:3" ht="15.75">
      <c r="A14" s="7" t="s">
        <v>8</v>
      </c>
      <c r="B14" s="9">
        <v>4186215.59</v>
      </c>
      <c r="C14" s="1"/>
    </row>
    <row r="15" spans="1:3" ht="15.75">
      <c r="A15" s="7" t="s">
        <v>2</v>
      </c>
      <c r="B15" s="9">
        <v>2071673.5</v>
      </c>
      <c r="C15" s="1"/>
    </row>
    <row r="16" spans="1:3" ht="15.75">
      <c r="A16" s="7" t="s">
        <v>3</v>
      </c>
      <c r="B16" s="9">
        <v>1527531.67</v>
      </c>
      <c r="C16" s="1"/>
    </row>
    <row r="17" spans="1:3" ht="15.75">
      <c r="A17" s="7" t="s">
        <v>32</v>
      </c>
      <c r="B17" s="9">
        <v>1114385.61</v>
      </c>
      <c r="C17" s="1"/>
    </row>
    <row r="18" spans="1:3" ht="15.75">
      <c r="A18" s="7" t="s">
        <v>4</v>
      </c>
      <c r="B18" s="9">
        <v>980152.06</v>
      </c>
      <c r="C18" s="1"/>
    </row>
    <row r="19" spans="1:3" ht="15.75">
      <c r="A19" s="7" t="s">
        <v>9</v>
      </c>
      <c r="B19" s="9">
        <v>837926.03</v>
      </c>
      <c r="C19" s="1"/>
    </row>
    <row r="20" spans="1:3" ht="15.75">
      <c r="A20" s="7" t="s">
        <v>23</v>
      </c>
      <c r="B20" s="9">
        <v>801541.26</v>
      </c>
      <c r="C20" s="1"/>
    </row>
    <row r="21" spans="1:2" ht="15">
      <c r="A21" s="7" t="s">
        <v>20</v>
      </c>
      <c r="B21" s="9">
        <v>788640.49</v>
      </c>
    </row>
    <row r="22" spans="1:3" ht="15.75">
      <c r="A22" s="7" t="s">
        <v>7</v>
      </c>
      <c r="B22" s="9">
        <v>778552.54</v>
      </c>
      <c r="C22" s="1"/>
    </row>
    <row r="23" spans="1:2" ht="15">
      <c r="A23" s="7" t="s">
        <v>18</v>
      </c>
      <c r="B23" s="9">
        <v>775618.1</v>
      </c>
    </row>
    <row r="24" spans="1:2" ht="15">
      <c r="A24" s="7" t="s">
        <v>19</v>
      </c>
      <c r="B24" s="9">
        <v>664536.18</v>
      </c>
    </row>
    <row r="25" spans="1:2" ht="15">
      <c r="A25" s="7" t="s">
        <v>35</v>
      </c>
      <c r="B25" s="9">
        <v>634190.92</v>
      </c>
    </row>
    <row r="26" spans="1:2" ht="15">
      <c r="A26" s="7" t="s">
        <v>6</v>
      </c>
      <c r="B26" s="9">
        <v>597122.57</v>
      </c>
    </row>
    <row r="27" spans="1:2" ht="15">
      <c r="A27" s="7" t="s">
        <v>22</v>
      </c>
      <c r="B27" s="9">
        <v>289142.93</v>
      </c>
    </row>
    <row r="28" spans="1:2" ht="15">
      <c r="A28" s="7" t="s">
        <v>24</v>
      </c>
      <c r="B28" s="9">
        <v>77346.1</v>
      </c>
    </row>
    <row r="29" spans="1:2" ht="15">
      <c r="A29" s="7" t="s">
        <v>25</v>
      </c>
      <c r="B29" s="9">
        <v>48995.7</v>
      </c>
    </row>
    <row r="30" spans="1:2" ht="15">
      <c r="A30" s="7" t="s">
        <v>26</v>
      </c>
      <c r="B30" s="9">
        <v>39902.19</v>
      </c>
    </row>
    <row r="31" spans="1:2" ht="15">
      <c r="A31" s="7" t="s">
        <v>33</v>
      </c>
      <c r="B31" s="9">
        <v>12490.3</v>
      </c>
    </row>
    <row r="32" spans="1:2" ht="15">
      <c r="A32" s="7" t="s">
        <v>34</v>
      </c>
      <c r="B32" s="9">
        <v>5049</v>
      </c>
    </row>
    <row r="33" spans="1:2" ht="15">
      <c r="A33" s="13" t="s">
        <v>31</v>
      </c>
      <c r="B33" s="17">
        <f>SUM(B4:B32)</f>
        <v>105637765.41999999</v>
      </c>
    </row>
    <row r="34" ht="15.75">
      <c r="B34" s="5"/>
    </row>
    <row r="35" ht="15.75">
      <c r="B35" s="5"/>
    </row>
    <row r="36" ht="15.75">
      <c r="B36" s="5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4" sqref="B4:B31"/>
    </sheetView>
  </sheetViews>
  <sheetFormatPr defaultColWidth="9.140625" defaultRowHeight="15"/>
  <cols>
    <col min="1" max="1" width="83.00390625" style="0" customWidth="1"/>
    <col min="2" max="2" width="19.140625" style="0" bestFit="1" customWidth="1"/>
    <col min="3" max="8" width="7.7109375" style="0" bestFit="1" customWidth="1"/>
    <col min="9" max="9" width="9.00390625" style="0" bestFit="1" customWidth="1"/>
    <col min="10" max="10" width="11.57421875" style="0" bestFit="1" customWidth="1"/>
  </cols>
  <sheetData>
    <row r="1" spans="1:10" ht="49.5" customHeight="1">
      <c r="A1" s="50"/>
      <c r="B1" s="50"/>
      <c r="C1" s="15"/>
      <c r="D1" s="15"/>
      <c r="E1" s="15"/>
      <c r="F1" s="15"/>
      <c r="G1" s="15"/>
      <c r="H1" s="15"/>
      <c r="I1" s="15"/>
      <c r="J1" s="15"/>
    </row>
    <row r="2" spans="1:10" ht="15.75">
      <c r="A2" s="51" t="s">
        <v>36</v>
      </c>
      <c r="B2" s="51"/>
      <c r="C2" s="16"/>
      <c r="D2" s="16"/>
      <c r="E2" s="16"/>
      <c r="F2" s="16"/>
      <c r="G2" s="16"/>
      <c r="H2" s="16"/>
      <c r="I2" s="16"/>
      <c r="J2" s="16"/>
    </row>
    <row r="3" spans="1:10" ht="13.5" customHeight="1">
      <c r="A3" s="6"/>
      <c r="B3" s="7">
        <v>2011</v>
      </c>
      <c r="C3" s="2"/>
      <c r="D3" s="2"/>
      <c r="E3" s="2"/>
      <c r="F3" s="2"/>
      <c r="G3" s="2"/>
      <c r="H3" s="2"/>
      <c r="I3" s="2"/>
      <c r="J3" s="2"/>
    </row>
    <row r="4" spans="1:10" ht="13.5" customHeight="1">
      <c r="A4" s="7" t="s">
        <v>28</v>
      </c>
      <c r="B4" s="9">
        <v>23973792.53</v>
      </c>
      <c r="C4" s="1"/>
      <c r="D4" s="1"/>
      <c r="E4" s="1"/>
      <c r="F4" s="1"/>
      <c r="G4" s="1"/>
      <c r="H4" s="1"/>
      <c r="I4" s="3"/>
      <c r="J4" s="1"/>
    </row>
    <row r="5" spans="1:10" ht="13.5" customHeight="1">
      <c r="A5" s="7" t="s">
        <v>0</v>
      </c>
      <c r="B5" s="9">
        <v>18044893.26</v>
      </c>
      <c r="C5" s="1"/>
      <c r="D5" s="1"/>
      <c r="E5" s="1"/>
      <c r="F5" s="1"/>
      <c r="G5" s="1"/>
      <c r="H5" s="1"/>
      <c r="I5" s="3"/>
      <c r="J5" s="1"/>
    </row>
    <row r="6" spans="1:10" ht="13.5" customHeight="1">
      <c r="A6" s="7" t="s">
        <v>29</v>
      </c>
      <c r="B6" s="9">
        <v>14699851.27</v>
      </c>
      <c r="C6" s="1"/>
      <c r="D6" s="1"/>
      <c r="E6" s="1"/>
      <c r="F6" s="1"/>
      <c r="G6" s="1"/>
      <c r="H6" s="1"/>
      <c r="I6" s="3"/>
      <c r="J6" s="1"/>
    </row>
    <row r="7" spans="1:10" ht="13.5" customHeight="1">
      <c r="A7" s="7" t="s">
        <v>12</v>
      </c>
      <c r="B7" s="9">
        <v>13647674.52</v>
      </c>
      <c r="C7" s="1"/>
      <c r="D7" s="1"/>
      <c r="E7" s="1"/>
      <c r="F7" s="1"/>
      <c r="G7" s="1"/>
      <c r="H7" s="1"/>
      <c r="I7" s="3"/>
      <c r="J7" s="1"/>
    </row>
    <row r="8" spans="1:10" ht="13.5" customHeight="1">
      <c r="A8" s="7" t="s">
        <v>11</v>
      </c>
      <c r="B8" s="9">
        <v>11209076.1</v>
      </c>
      <c r="C8" s="1"/>
      <c r="D8" s="1"/>
      <c r="E8" s="1"/>
      <c r="F8" s="1"/>
      <c r="G8" s="1"/>
      <c r="H8" s="1"/>
      <c r="I8" s="3"/>
      <c r="J8" s="1"/>
    </row>
    <row r="9" spans="1:10" ht="13.5" customHeight="1">
      <c r="A9" s="7" t="s">
        <v>17</v>
      </c>
      <c r="B9" s="9">
        <v>7565150.64</v>
      </c>
      <c r="C9" s="1"/>
      <c r="D9" s="1"/>
      <c r="E9" s="1"/>
      <c r="F9" s="1"/>
      <c r="G9" s="1"/>
      <c r="H9" s="1"/>
      <c r="I9" s="3"/>
      <c r="J9" s="1"/>
    </row>
    <row r="10" spans="1:10" ht="13.5" customHeight="1">
      <c r="A10" s="7" t="s">
        <v>14</v>
      </c>
      <c r="B10" s="9">
        <v>7444038.79</v>
      </c>
      <c r="C10" s="1"/>
      <c r="D10" s="1"/>
      <c r="E10" s="1"/>
      <c r="F10" s="1"/>
      <c r="G10" s="1"/>
      <c r="H10" s="1"/>
      <c r="I10" s="3"/>
      <c r="J10" s="1"/>
    </row>
    <row r="11" spans="1:10" ht="13.5" customHeight="1">
      <c r="A11" s="7" t="s">
        <v>15</v>
      </c>
      <c r="B11" s="9">
        <v>6117614.44</v>
      </c>
      <c r="C11" s="1"/>
      <c r="D11" s="1"/>
      <c r="E11" s="1"/>
      <c r="F11" s="1"/>
      <c r="G11" s="1"/>
      <c r="H11" s="1"/>
      <c r="I11" s="4"/>
      <c r="J11" s="1"/>
    </row>
    <row r="12" spans="1:10" ht="13.5" customHeight="1">
      <c r="A12" s="7" t="s">
        <v>1</v>
      </c>
      <c r="B12" s="9">
        <v>5311151.3</v>
      </c>
      <c r="C12" s="1"/>
      <c r="D12" s="1"/>
      <c r="E12" s="1"/>
      <c r="F12" s="1"/>
      <c r="G12" s="1"/>
      <c r="H12" s="1"/>
      <c r="I12" s="3"/>
      <c r="J12" s="1"/>
    </row>
    <row r="13" spans="1:10" ht="13.5" customHeight="1">
      <c r="A13" s="7" t="s">
        <v>8</v>
      </c>
      <c r="B13" s="9">
        <v>4965441.99</v>
      </c>
      <c r="C13" s="1"/>
      <c r="D13" s="1"/>
      <c r="E13" s="1"/>
      <c r="F13" s="1"/>
      <c r="G13" s="1"/>
      <c r="H13" s="1"/>
      <c r="I13" s="4"/>
      <c r="J13" s="1"/>
    </row>
    <row r="14" spans="1:10" ht="13.5" customHeight="1">
      <c r="A14" s="7" t="s">
        <v>16</v>
      </c>
      <c r="B14" s="9">
        <v>4827232.7</v>
      </c>
      <c r="C14" s="1"/>
      <c r="D14" s="1"/>
      <c r="E14" s="1"/>
      <c r="F14" s="1"/>
      <c r="G14" s="1"/>
      <c r="H14" s="1"/>
      <c r="I14" s="4"/>
      <c r="J14" s="1"/>
    </row>
    <row r="15" spans="1:10" ht="13.5" customHeight="1">
      <c r="A15" s="7" t="s">
        <v>2</v>
      </c>
      <c r="B15" s="9">
        <v>2557415.86</v>
      </c>
      <c r="C15" s="1"/>
      <c r="D15" s="1"/>
      <c r="E15" s="1"/>
      <c r="F15" s="1"/>
      <c r="G15" s="1"/>
      <c r="H15" s="1"/>
      <c r="I15" s="4"/>
      <c r="J15" s="1"/>
    </row>
    <row r="16" spans="1:10" ht="13.5" customHeight="1">
      <c r="A16" s="7" t="s">
        <v>3</v>
      </c>
      <c r="B16" s="9">
        <v>1881005.37</v>
      </c>
      <c r="C16" s="1"/>
      <c r="D16" s="1"/>
      <c r="E16" s="1"/>
      <c r="F16" s="1"/>
      <c r="G16" s="1"/>
      <c r="H16" s="1"/>
      <c r="I16" s="4"/>
      <c r="J16" s="1"/>
    </row>
    <row r="17" spans="1:10" ht="13.5" customHeight="1">
      <c r="A17" s="7" t="s">
        <v>32</v>
      </c>
      <c r="B17" s="9">
        <v>1451194.08</v>
      </c>
      <c r="C17" s="1"/>
      <c r="D17" s="1"/>
      <c r="E17" s="1"/>
      <c r="F17" s="1"/>
      <c r="G17" s="1"/>
      <c r="H17" s="1"/>
      <c r="I17" s="4"/>
      <c r="J17" s="1"/>
    </row>
    <row r="18" spans="1:10" ht="13.5" customHeight="1">
      <c r="A18" s="7" t="s">
        <v>9</v>
      </c>
      <c r="B18" s="9">
        <v>1314682.41</v>
      </c>
      <c r="C18" s="1"/>
      <c r="D18" s="1"/>
      <c r="E18" s="1"/>
      <c r="F18" s="1"/>
      <c r="G18" s="1"/>
      <c r="H18" s="1"/>
      <c r="I18" s="4"/>
      <c r="J18" s="1"/>
    </row>
    <row r="19" spans="1:10" ht="13.5" customHeight="1">
      <c r="A19" s="7" t="s">
        <v>18</v>
      </c>
      <c r="B19" s="9">
        <v>1219030.45</v>
      </c>
      <c r="C19" s="1"/>
      <c r="D19" s="1"/>
      <c r="E19" s="1"/>
      <c r="F19" s="1"/>
      <c r="G19" s="1"/>
      <c r="H19" s="1"/>
      <c r="I19" s="4"/>
      <c r="J19" s="1"/>
    </row>
    <row r="20" spans="1:10" ht="13.5" customHeight="1">
      <c r="A20" s="7" t="s">
        <v>4</v>
      </c>
      <c r="B20" s="9">
        <v>1135920.06</v>
      </c>
      <c r="C20" s="1"/>
      <c r="D20" s="1"/>
      <c r="E20" s="1"/>
      <c r="F20" s="1"/>
      <c r="G20" s="1"/>
      <c r="H20" s="1"/>
      <c r="I20" s="4"/>
      <c r="J20" s="1"/>
    </row>
    <row r="21" spans="1:10" ht="13.5" customHeight="1">
      <c r="A21" s="7" t="s">
        <v>7</v>
      </c>
      <c r="B21" s="9">
        <v>1130304.14</v>
      </c>
      <c r="C21" s="1"/>
      <c r="D21" s="1"/>
      <c r="E21" s="1"/>
      <c r="F21" s="1"/>
      <c r="G21" s="1"/>
      <c r="H21" s="1"/>
      <c r="I21" s="4"/>
      <c r="J21" s="1"/>
    </row>
    <row r="22" spans="1:10" ht="13.5" customHeight="1">
      <c r="A22" s="7" t="s">
        <v>19</v>
      </c>
      <c r="B22" s="9">
        <v>1105671.32</v>
      </c>
      <c r="C22" s="1"/>
      <c r="D22" s="1"/>
      <c r="E22" s="1"/>
      <c r="F22" s="1"/>
      <c r="G22" s="1"/>
      <c r="H22" s="1"/>
      <c r="I22" s="4"/>
      <c r="J22" s="1"/>
    </row>
    <row r="23" spans="1:10" ht="13.5" customHeight="1">
      <c r="A23" s="7" t="s">
        <v>20</v>
      </c>
      <c r="B23" s="9">
        <v>865541.83</v>
      </c>
      <c r="C23" s="1"/>
      <c r="D23" s="1"/>
      <c r="E23" s="1"/>
      <c r="F23" s="1"/>
      <c r="G23" s="1"/>
      <c r="H23" s="1"/>
      <c r="I23" s="4"/>
      <c r="J23" s="1"/>
    </row>
    <row r="24" spans="1:10" ht="13.5" customHeight="1">
      <c r="A24" s="7" t="s">
        <v>35</v>
      </c>
      <c r="B24" s="9">
        <v>771082.98</v>
      </c>
      <c r="C24" s="1"/>
      <c r="D24" s="1"/>
      <c r="E24" s="1"/>
      <c r="F24" s="1"/>
      <c r="G24" s="1"/>
      <c r="H24" s="1"/>
      <c r="I24" s="4"/>
      <c r="J24" s="1"/>
    </row>
    <row r="25" spans="1:10" ht="13.5" customHeight="1">
      <c r="A25" s="7" t="s">
        <v>23</v>
      </c>
      <c r="B25" s="9">
        <v>602593</v>
      </c>
      <c r="C25" s="1"/>
      <c r="D25" s="1"/>
      <c r="E25" s="1"/>
      <c r="F25" s="1"/>
      <c r="G25" s="1"/>
      <c r="H25" s="1"/>
      <c r="I25" s="4"/>
      <c r="J25" s="1"/>
    </row>
    <row r="26" spans="1:2" ht="13.5" customHeight="1">
      <c r="A26" s="7" t="s">
        <v>6</v>
      </c>
      <c r="B26" s="9">
        <v>548127.24</v>
      </c>
    </row>
    <row r="27" spans="1:10" ht="13.5" customHeight="1">
      <c r="A27" s="7" t="s">
        <v>22</v>
      </c>
      <c r="B27" s="9">
        <v>194938.5</v>
      </c>
      <c r="C27" s="1"/>
      <c r="D27" s="1"/>
      <c r="E27" s="1"/>
      <c r="F27" s="1"/>
      <c r="G27" s="1"/>
      <c r="H27" s="1"/>
      <c r="I27" s="4"/>
      <c r="J27" s="1"/>
    </row>
    <row r="28" spans="1:2" ht="13.5" customHeight="1">
      <c r="A28" s="7" t="s">
        <v>25</v>
      </c>
      <c r="B28" s="9">
        <v>64028.75</v>
      </c>
    </row>
    <row r="29" spans="1:2" ht="13.5" customHeight="1">
      <c r="A29" s="7" t="s">
        <v>26</v>
      </c>
      <c r="B29" s="9">
        <v>55134.07</v>
      </c>
    </row>
    <row r="30" spans="1:2" ht="13.5" customHeight="1">
      <c r="A30" s="7" t="s">
        <v>24</v>
      </c>
      <c r="B30" s="9" t="s">
        <v>37</v>
      </c>
    </row>
    <row r="31" spans="1:2" ht="13.5" customHeight="1">
      <c r="A31" s="7" t="s">
        <v>34</v>
      </c>
      <c r="B31" s="9">
        <v>21020.88</v>
      </c>
    </row>
    <row r="32" spans="1:2" ht="15">
      <c r="A32" s="13" t="s">
        <v>31</v>
      </c>
      <c r="B32" s="17">
        <f>SUM(B4:B31)</f>
        <v>132723608.47999997</v>
      </c>
    </row>
    <row r="33" ht="15.75">
      <c r="B33" s="5"/>
    </row>
    <row r="34" ht="15.75">
      <c r="B34" s="5"/>
    </row>
    <row r="35" ht="15.75">
      <c r="B35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6">
      <selection activeCell="D24" sqref="D24"/>
    </sheetView>
  </sheetViews>
  <sheetFormatPr defaultColWidth="9.140625" defaultRowHeight="15"/>
  <cols>
    <col min="1" max="1" width="83.00390625" style="0" customWidth="1"/>
    <col min="2" max="2" width="19.140625" style="0" bestFit="1" customWidth="1"/>
    <col min="3" max="8" width="7.7109375" style="0" bestFit="1" customWidth="1"/>
    <col min="9" max="9" width="9.00390625" style="0" bestFit="1" customWidth="1"/>
    <col min="10" max="10" width="11.57421875" style="0" bestFit="1" customWidth="1"/>
  </cols>
  <sheetData>
    <row r="1" spans="1:10" ht="49.5" customHeight="1">
      <c r="A1" s="50"/>
      <c r="B1" s="50"/>
      <c r="C1" s="20"/>
      <c r="D1" s="20"/>
      <c r="E1" s="20"/>
      <c r="F1" s="20"/>
      <c r="G1" s="20"/>
      <c r="H1" s="20"/>
      <c r="I1" s="20"/>
      <c r="J1" s="20"/>
    </row>
    <row r="2" spans="1:10" ht="15.75">
      <c r="A2" s="51" t="s">
        <v>39</v>
      </c>
      <c r="B2" s="51"/>
      <c r="C2" s="21"/>
      <c r="D2" s="21"/>
      <c r="E2" s="21"/>
      <c r="F2" s="21"/>
      <c r="G2" s="21"/>
      <c r="H2" s="21"/>
      <c r="I2" s="21"/>
      <c r="J2" s="21"/>
    </row>
    <row r="3" spans="1:10" ht="13.5" customHeight="1">
      <c r="A3" s="6"/>
      <c r="B3" s="7">
        <v>2012</v>
      </c>
      <c r="C3" s="2"/>
      <c r="D3" s="2"/>
      <c r="E3" s="2"/>
      <c r="F3" s="2"/>
      <c r="G3" s="2"/>
      <c r="H3" s="2"/>
      <c r="I3" s="2"/>
      <c r="J3" s="2"/>
    </row>
    <row r="4" spans="1:10" ht="13.5" customHeight="1">
      <c r="A4" s="7" t="s">
        <v>28</v>
      </c>
      <c r="B4" s="9">
        <v>24905910.56</v>
      </c>
      <c r="C4" s="1"/>
      <c r="D4" s="1"/>
      <c r="E4" s="1"/>
      <c r="F4" s="1"/>
      <c r="G4" s="1"/>
      <c r="H4" s="1"/>
      <c r="I4" s="3"/>
      <c r="J4" s="1"/>
    </row>
    <row r="5" spans="1:10" ht="13.5" customHeight="1">
      <c r="A5" s="7" t="s">
        <v>0</v>
      </c>
      <c r="B5" s="9">
        <v>23382224.74</v>
      </c>
      <c r="C5" s="1"/>
      <c r="D5" s="1"/>
      <c r="E5" s="1"/>
      <c r="F5" s="1"/>
      <c r="G5" s="1"/>
      <c r="H5" s="1"/>
      <c r="I5" s="3"/>
      <c r="J5" s="1"/>
    </row>
    <row r="6" spans="1:10" ht="13.5" customHeight="1">
      <c r="A6" s="7" t="s">
        <v>29</v>
      </c>
      <c r="B6" s="9">
        <v>16467676.4</v>
      </c>
      <c r="C6" s="1"/>
      <c r="D6" s="1"/>
      <c r="E6" s="1"/>
      <c r="F6" s="1"/>
      <c r="G6" s="1"/>
      <c r="H6" s="1"/>
      <c r="I6" s="3"/>
      <c r="J6" s="1"/>
    </row>
    <row r="7" spans="1:10" ht="13.5" customHeight="1">
      <c r="A7" s="7" t="s">
        <v>12</v>
      </c>
      <c r="B7" s="9">
        <v>16346314.82</v>
      </c>
      <c r="C7" s="1"/>
      <c r="D7" s="1"/>
      <c r="E7" s="1"/>
      <c r="F7" s="1"/>
      <c r="G7" s="1"/>
      <c r="H7" s="1"/>
      <c r="I7" s="3"/>
      <c r="J7" s="1"/>
    </row>
    <row r="8" spans="1:10" ht="13.5" customHeight="1">
      <c r="A8" s="7" t="s">
        <v>11</v>
      </c>
      <c r="B8" s="9">
        <v>12811208.76</v>
      </c>
      <c r="C8" s="1"/>
      <c r="D8" s="1"/>
      <c r="E8" s="1"/>
      <c r="F8" s="1"/>
      <c r="G8" s="1"/>
      <c r="H8" s="1"/>
      <c r="I8" s="3"/>
      <c r="J8" s="1"/>
    </row>
    <row r="9" spans="1:10" ht="13.5" customHeight="1">
      <c r="A9" s="7" t="s">
        <v>17</v>
      </c>
      <c r="B9" s="9">
        <v>9186553.61</v>
      </c>
      <c r="C9" s="1"/>
      <c r="D9" s="1"/>
      <c r="E9" s="1"/>
      <c r="F9" s="1"/>
      <c r="G9" s="1"/>
      <c r="H9" s="1"/>
      <c r="I9" s="3"/>
      <c r="J9" s="1"/>
    </row>
    <row r="10" spans="1:10" ht="13.5" customHeight="1">
      <c r="A10" s="7" t="s">
        <v>14</v>
      </c>
      <c r="B10" s="9">
        <v>7678671.66</v>
      </c>
      <c r="C10" s="1"/>
      <c r="D10" s="1"/>
      <c r="E10" s="1"/>
      <c r="F10" s="1"/>
      <c r="G10" s="1"/>
      <c r="H10" s="1"/>
      <c r="I10" s="3"/>
      <c r="J10" s="1"/>
    </row>
    <row r="11" spans="1:10" ht="13.5" customHeight="1">
      <c r="A11" s="7" t="s">
        <v>16</v>
      </c>
      <c r="B11" s="9">
        <v>6673603.7</v>
      </c>
      <c r="C11" s="1"/>
      <c r="D11" s="1"/>
      <c r="E11" s="1"/>
      <c r="F11" s="1"/>
      <c r="G11" s="1"/>
      <c r="H11" s="1"/>
      <c r="I11" s="4"/>
      <c r="J11" s="1"/>
    </row>
    <row r="12" spans="1:10" ht="13.5" customHeight="1">
      <c r="A12" s="7" t="s">
        <v>1</v>
      </c>
      <c r="B12" s="9">
        <v>6650457.66</v>
      </c>
      <c r="C12" s="1"/>
      <c r="D12" s="1"/>
      <c r="E12" s="1"/>
      <c r="F12" s="1"/>
      <c r="G12" s="1"/>
      <c r="H12" s="1"/>
      <c r="I12" s="3"/>
      <c r="J12" s="1"/>
    </row>
    <row r="13" spans="1:10" ht="13.5" customHeight="1">
      <c r="A13" s="7" t="s">
        <v>15</v>
      </c>
      <c r="B13" s="9">
        <v>5984865.79</v>
      </c>
      <c r="C13" s="1"/>
      <c r="D13" s="1"/>
      <c r="E13" s="1"/>
      <c r="F13" s="1"/>
      <c r="G13" s="1"/>
      <c r="H13" s="1"/>
      <c r="I13" s="4"/>
      <c r="J13" s="1"/>
    </row>
    <row r="14" spans="1:10" ht="13.5" customHeight="1">
      <c r="A14" s="7" t="s">
        <v>8</v>
      </c>
      <c r="B14" s="9">
        <v>5301318.96</v>
      </c>
      <c r="C14" s="1"/>
      <c r="D14" s="1"/>
      <c r="E14" s="1"/>
      <c r="F14" s="1"/>
      <c r="G14" s="1"/>
      <c r="H14" s="1"/>
      <c r="I14" s="4"/>
      <c r="J14" s="1"/>
    </row>
    <row r="15" spans="1:10" ht="13.5" customHeight="1">
      <c r="A15" s="7" t="s">
        <v>32</v>
      </c>
      <c r="B15" s="9">
        <v>2467385.89</v>
      </c>
      <c r="C15" s="1"/>
      <c r="D15" s="1"/>
      <c r="E15" s="1"/>
      <c r="F15" s="1"/>
      <c r="G15" s="1"/>
      <c r="H15" s="1"/>
      <c r="I15" s="4"/>
      <c r="J15" s="1"/>
    </row>
    <row r="16" spans="1:10" ht="13.5" customHeight="1">
      <c r="A16" s="7" t="s">
        <v>2</v>
      </c>
      <c r="B16" s="9">
        <v>2245017.46</v>
      </c>
      <c r="C16" s="1"/>
      <c r="D16" s="1"/>
      <c r="E16" s="1"/>
      <c r="F16" s="1"/>
      <c r="G16" s="1"/>
      <c r="H16" s="1"/>
      <c r="I16" s="4"/>
      <c r="J16" s="1"/>
    </row>
    <row r="17" spans="1:10" ht="13.5" customHeight="1">
      <c r="A17" s="7" t="s">
        <v>3</v>
      </c>
      <c r="B17" s="9">
        <v>2210557.18</v>
      </c>
      <c r="C17" s="1"/>
      <c r="D17" s="1"/>
      <c r="E17" s="1"/>
      <c r="F17" s="1"/>
      <c r="G17" s="1"/>
      <c r="H17" s="1"/>
      <c r="I17" s="4"/>
      <c r="J17" s="1"/>
    </row>
    <row r="18" spans="1:10" ht="13.5" customHeight="1">
      <c r="A18" s="7" t="s">
        <v>7</v>
      </c>
      <c r="B18" s="9">
        <v>1643627.87</v>
      </c>
      <c r="C18" s="1"/>
      <c r="D18" s="1"/>
      <c r="E18" s="1"/>
      <c r="F18" s="1"/>
      <c r="G18" s="1"/>
      <c r="H18" s="1"/>
      <c r="I18" s="4"/>
      <c r="J18" s="1"/>
    </row>
    <row r="19" spans="1:10" ht="13.5" customHeight="1">
      <c r="A19" s="7" t="s">
        <v>19</v>
      </c>
      <c r="B19" s="9">
        <v>1175909.61</v>
      </c>
      <c r="C19" s="1"/>
      <c r="D19" s="1"/>
      <c r="E19" s="1"/>
      <c r="F19" s="1"/>
      <c r="G19" s="1"/>
      <c r="H19" s="1"/>
      <c r="I19" s="4"/>
      <c r="J19" s="1"/>
    </row>
    <row r="20" spans="1:10" ht="13.5" customHeight="1">
      <c r="A20" s="7" t="s">
        <v>9</v>
      </c>
      <c r="B20" s="9">
        <v>1104959.4</v>
      </c>
      <c r="C20" s="1"/>
      <c r="D20" s="1"/>
      <c r="E20" s="1"/>
      <c r="F20" s="1"/>
      <c r="G20" s="1"/>
      <c r="H20" s="1"/>
      <c r="I20" s="4"/>
      <c r="J20" s="1"/>
    </row>
    <row r="21" spans="1:10" ht="13.5" customHeight="1">
      <c r="A21" s="7" t="s">
        <v>18</v>
      </c>
      <c r="B21" s="9">
        <v>1098849.17</v>
      </c>
      <c r="C21" s="1"/>
      <c r="D21" s="1"/>
      <c r="E21" s="1"/>
      <c r="F21" s="1"/>
      <c r="G21" s="1"/>
      <c r="H21" s="1"/>
      <c r="I21" s="4"/>
      <c r="J21" s="1"/>
    </row>
    <row r="22" spans="1:10" ht="13.5" customHeight="1">
      <c r="A22" s="7" t="s">
        <v>4</v>
      </c>
      <c r="B22" s="9">
        <v>1050621.76</v>
      </c>
      <c r="C22" s="1"/>
      <c r="D22" s="1"/>
      <c r="E22" s="1"/>
      <c r="F22" s="1"/>
      <c r="G22" s="1"/>
      <c r="H22" s="1"/>
      <c r="I22" s="4"/>
      <c r="J22" s="1"/>
    </row>
    <row r="23" spans="1:10" ht="13.5" customHeight="1">
      <c r="A23" s="7" t="s">
        <v>23</v>
      </c>
      <c r="B23" s="9">
        <v>927577.62</v>
      </c>
      <c r="C23" s="1"/>
      <c r="D23" s="1"/>
      <c r="E23" s="1"/>
      <c r="F23" s="1"/>
      <c r="G23" s="1"/>
      <c r="H23" s="1"/>
      <c r="I23" s="4"/>
      <c r="J23" s="1"/>
    </row>
    <row r="24" spans="1:10" ht="13.5" customHeight="1">
      <c r="A24" s="7" t="s">
        <v>20</v>
      </c>
      <c r="B24" s="9">
        <v>922821.93</v>
      </c>
      <c r="C24" s="1"/>
      <c r="D24" s="1"/>
      <c r="E24" s="1"/>
      <c r="F24" s="1"/>
      <c r="G24" s="1"/>
      <c r="H24" s="1"/>
      <c r="I24" s="4"/>
      <c r="J24" s="1"/>
    </row>
    <row r="25" spans="1:10" ht="13.5" customHeight="1">
      <c r="A25" s="7" t="s">
        <v>35</v>
      </c>
      <c r="B25" s="9">
        <v>822771.49</v>
      </c>
      <c r="C25" s="1"/>
      <c r="D25" s="1"/>
      <c r="E25" s="1"/>
      <c r="F25" s="1"/>
      <c r="G25" s="1"/>
      <c r="H25" s="1"/>
      <c r="I25" s="4"/>
      <c r="J25" s="1"/>
    </row>
    <row r="26" spans="1:2" ht="13.5" customHeight="1">
      <c r="A26" s="7" t="s">
        <v>6</v>
      </c>
      <c r="B26" s="9">
        <v>558830.34</v>
      </c>
    </row>
    <row r="27" spans="1:10" ht="13.5" customHeight="1">
      <c r="A27" s="7" t="s">
        <v>22</v>
      </c>
      <c r="B27" s="9">
        <v>205358.97</v>
      </c>
      <c r="C27" s="1"/>
      <c r="D27" s="1"/>
      <c r="E27" s="1"/>
      <c r="F27" s="1"/>
      <c r="G27" s="1"/>
      <c r="H27" s="1"/>
      <c r="I27" s="4"/>
      <c r="J27" s="1"/>
    </row>
    <row r="28" spans="1:2" ht="13.5" customHeight="1">
      <c r="A28" s="7" t="s">
        <v>26</v>
      </c>
      <c r="B28" s="9">
        <v>146910.63</v>
      </c>
    </row>
    <row r="29" spans="1:2" ht="13.5" customHeight="1">
      <c r="A29" s="7" t="s">
        <v>25</v>
      </c>
      <c r="B29" s="9">
        <v>80403.42</v>
      </c>
    </row>
    <row r="30" spans="1:2" ht="13.5" customHeight="1">
      <c r="A30" s="7" t="s">
        <v>34</v>
      </c>
      <c r="B30" s="9">
        <v>80034.06</v>
      </c>
    </row>
    <row r="31" spans="1:2" ht="13.5" customHeight="1">
      <c r="A31" s="7" t="s">
        <v>24</v>
      </c>
      <c r="B31" s="9">
        <v>41837.18</v>
      </c>
    </row>
    <row r="32" spans="1:2" ht="15">
      <c r="A32" s="13" t="s">
        <v>31</v>
      </c>
      <c r="B32" s="17">
        <f>SUM(B4:B31)</f>
        <v>152172280.64000002</v>
      </c>
    </row>
    <row r="33" ht="15.75">
      <c r="B33" s="5"/>
    </row>
    <row r="34" ht="15.75">
      <c r="B34" s="5"/>
    </row>
    <row r="35" ht="15.75">
      <c r="B35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E37" sqref="E37"/>
    </sheetView>
  </sheetViews>
  <sheetFormatPr defaultColWidth="9.140625" defaultRowHeight="15"/>
  <cols>
    <col min="1" max="1" width="77.28125" style="0" customWidth="1"/>
    <col min="2" max="2" width="19.140625" style="0" bestFit="1" customWidth="1"/>
    <col min="3" max="8" width="7.7109375" style="0" bestFit="1" customWidth="1"/>
    <col min="9" max="9" width="9.00390625" style="0" bestFit="1" customWidth="1"/>
    <col min="10" max="10" width="11.57421875" style="0" bestFit="1" customWidth="1"/>
  </cols>
  <sheetData>
    <row r="1" spans="1:10" ht="49.5" customHeight="1">
      <c r="A1" s="50"/>
      <c r="B1" s="50"/>
      <c r="C1" s="23"/>
      <c r="D1" s="23"/>
      <c r="E1" s="23"/>
      <c r="F1" s="23"/>
      <c r="G1" s="23"/>
      <c r="H1" s="23"/>
      <c r="I1" s="23"/>
      <c r="J1" s="23"/>
    </row>
    <row r="2" spans="1:10" ht="15.75">
      <c r="A2" s="51" t="s">
        <v>40</v>
      </c>
      <c r="B2" s="51"/>
      <c r="C2" s="24"/>
      <c r="D2" s="24"/>
      <c r="E2" s="24"/>
      <c r="F2" s="24"/>
      <c r="G2" s="24"/>
      <c r="H2" s="24"/>
      <c r="I2" s="24"/>
      <c r="J2" s="24"/>
    </row>
    <row r="3" spans="1:10" ht="13.5" customHeight="1">
      <c r="A3" s="6"/>
      <c r="B3" s="7">
        <v>2013</v>
      </c>
      <c r="C3" s="2"/>
      <c r="D3" s="2"/>
      <c r="E3" s="2"/>
      <c r="F3" s="2"/>
      <c r="G3" s="2"/>
      <c r="H3" s="2"/>
      <c r="I3" s="2"/>
      <c r="J3" s="2"/>
    </row>
    <row r="4" spans="1:10" ht="13.5" customHeight="1">
      <c r="A4" s="7" t="s">
        <v>28</v>
      </c>
      <c r="B4" s="9">
        <v>37138403.79</v>
      </c>
      <c r="C4" s="1"/>
      <c r="D4" s="1"/>
      <c r="E4" s="1"/>
      <c r="F4" s="1"/>
      <c r="G4" s="1"/>
      <c r="H4" s="1"/>
      <c r="I4" s="3"/>
      <c r="J4" s="1"/>
    </row>
    <row r="5" spans="1:10" ht="13.5" customHeight="1">
      <c r="A5" s="7" t="s">
        <v>0</v>
      </c>
      <c r="B5" s="9">
        <v>36255555.42</v>
      </c>
      <c r="C5" s="1"/>
      <c r="D5" s="1"/>
      <c r="E5" s="1"/>
      <c r="F5" s="1"/>
      <c r="G5" s="1"/>
      <c r="H5" s="1"/>
      <c r="I5" s="3"/>
      <c r="J5" s="1"/>
    </row>
    <row r="6" spans="1:10" ht="13.5" customHeight="1">
      <c r="A6" s="7" t="s">
        <v>29</v>
      </c>
      <c r="B6" s="9">
        <v>23646364.66</v>
      </c>
      <c r="C6" s="1"/>
      <c r="D6" s="1"/>
      <c r="E6" s="1"/>
      <c r="F6" s="1"/>
      <c r="G6" s="1"/>
      <c r="H6" s="1"/>
      <c r="I6" s="3"/>
      <c r="J6" s="1"/>
    </row>
    <row r="7" spans="1:10" ht="13.5" customHeight="1">
      <c r="A7" s="7" t="s">
        <v>12</v>
      </c>
      <c r="B7" s="9">
        <v>19664798.769999996</v>
      </c>
      <c r="C7" s="1"/>
      <c r="D7" s="1"/>
      <c r="E7" s="1"/>
      <c r="F7" s="1"/>
      <c r="G7" s="1"/>
      <c r="H7" s="1"/>
      <c r="I7" s="3"/>
      <c r="J7" s="1"/>
    </row>
    <row r="8" spans="1:10" ht="13.5" customHeight="1">
      <c r="A8" s="7" t="s">
        <v>11</v>
      </c>
      <c r="B8" s="9">
        <v>15612181.799999999</v>
      </c>
      <c r="C8" s="1"/>
      <c r="D8" s="1"/>
      <c r="E8" s="1"/>
      <c r="F8" s="1"/>
      <c r="G8" s="1"/>
      <c r="H8" s="1"/>
      <c r="I8" s="3"/>
      <c r="J8" s="1"/>
    </row>
    <row r="9" spans="1:10" ht="13.5" customHeight="1">
      <c r="A9" s="7" t="s">
        <v>14</v>
      </c>
      <c r="B9" s="9">
        <v>12465551.16</v>
      </c>
      <c r="C9" s="1"/>
      <c r="D9" s="1"/>
      <c r="E9" s="1"/>
      <c r="F9" s="1"/>
      <c r="G9" s="1"/>
      <c r="H9" s="1"/>
      <c r="I9" s="3"/>
      <c r="J9" s="1"/>
    </row>
    <row r="10" spans="1:10" ht="13.5" customHeight="1">
      <c r="A10" s="7" t="s">
        <v>17</v>
      </c>
      <c r="B10" s="9">
        <v>11555577.16</v>
      </c>
      <c r="C10" s="1"/>
      <c r="D10" s="1"/>
      <c r="E10" s="1"/>
      <c r="F10" s="1"/>
      <c r="G10" s="1"/>
      <c r="H10" s="1"/>
      <c r="I10" s="3"/>
      <c r="J10" s="1"/>
    </row>
    <row r="11" spans="1:10" ht="13.5" customHeight="1">
      <c r="A11" s="7" t="s">
        <v>15</v>
      </c>
      <c r="B11" s="9">
        <v>8745528.010000002</v>
      </c>
      <c r="C11" s="1"/>
      <c r="D11" s="1"/>
      <c r="E11" s="1"/>
      <c r="F11" s="1"/>
      <c r="G11" s="1"/>
      <c r="H11" s="1"/>
      <c r="I11" s="4"/>
      <c r="J11" s="1"/>
    </row>
    <row r="12" spans="1:10" ht="13.5" customHeight="1">
      <c r="A12" s="7" t="s">
        <v>1</v>
      </c>
      <c r="B12" s="9">
        <v>8673025.820000002</v>
      </c>
      <c r="C12" s="1"/>
      <c r="D12" s="1"/>
      <c r="E12" s="1"/>
      <c r="F12" s="1"/>
      <c r="G12" s="1"/>
      <c r="H12" s="1"/>
      <c r="I12" s="3"/>
      <c r="J12" s="1"/>
    </row>
    <row r="13" spans="1:10" ht="13.5" customHeight="1">
      <c r="A13" s="7" t="s">
        <v>16</v>
      </c>
      <c r="B13" s="9">
        <v>7586342.91</v>
      </c>
      <c r="C13" s="1"/>
      <c r="D13" s="1"/>
      <c r="E13" s="1"/>
      <c r="F13" s="1"/>
      <c r="G13" s="1"/>
      <c r="H13" s="1"/>
      <c r="I13" s="4"/>
      <c r="J13" s="1"/>
    </row>
    <row r="14" spans="1:10" ht="13.5" customHeight="1">
      <c r="A14" s="7" t="s">
        <v>8</v>
      </c>
      <c r="B14" s="9">
        <f>6328314.35+3923.84</f>
        <v>6332238.1899999995</v>
      </c>
      <c r="C14" s="1"/>
      <c r="D14" s="1"/>
      <c r="E14" s="1"/>
      <c r="F14" s="1"/>
      <c r="G14" s="1"/>
      <c r="H14" s="1"/>
      <c r="I14" s="4"/>
      <c r="J14" s="1"/>
    </row>
    <row r="15" spans="1:10" ht="13.5" customHeight="1">
      <c r="A15" s="7" t="s">
        <v>32</v>
      </c>
      <c r="B15" s="9">
        <v>3833274.76</v>
      </c>
      <c r="C15" s="1"/>
      <c r="D15" s="1"/>
      <c r="E15" s="1"/>
      <c r="F15" s="1"/>
      <c r="G15" s="1"/>
      <c r="H15" s="1"/>
      <c r="I15" s="4"/>
      <c r="J15" s="1"/>
    </row>
    <row r="16" spans="1:10" ht="13.5" customHeight="1">
      <c r="A16" s="7" t="s">
        <v>2</v>
      </c>
      <c r="B16" s="9">
        <v>2966981.12</v>
      </c>
      <c r="C16" s="1"/>
      <c r="D16" s="1"/>
      <c r="E16" s="1"/>
      <c r="F16" s="1"/>
      <c r="G16" s="1"/>
      <c r="H16" s="1"/>
      <c r="I16" s="4"/>
      <c r="J16" s="1"/>
    </row>
    <row r="17" spans="1:10" ht="13.5" customHeight="1">
      <c r="A17" s="7" t="s">
        <v>3</v>
      </c>
      <c r="B17" s="9">
        <v>2669871.83</v>
      </c>
      <c r="C17" s="1"/>
      <c r="D17" s="1"/>
      <c r="E17" s="1"/>
      <c r="F17" s="1"/>
      <c r="G17" s="1"/>
      <c r="H17" s="1"/>
      <c r="I17" s="4"/>
      <c r="J17" s="1"/>
    </row>
    <row r="18" spans="1:10" ht="13.5" customHeight="1">
      <c r="A18" s="7" t="s">
        <v>9</v>
      </c>
      <c r="B18" s="9">
        <v>1946684.47</v>
      </c>
      <c r="C18" s="1"/>
      <c r="D18" s="1"/>
      <c r="E18" s="1"/>
      <c r="F18" s="1"/>
      <c r="G18" s="1"/>
      <c r="H18" s="1"/>
      <c r="I18" s="4"/>
      <c r="J18" s="1"/>
    </row>
    <row r="19" spans="1:10" ht="13.5" customHeight="1">
      <c r="A19" s="7" t="s">
        <v>7</v>
      </c>
      <c r="B19" s="9">
        <v>1897885.41</v>
      </c>
      <c r="C19" s="1"/>
      <c r="D19" s="1"/>
      <c r="E19" s="1"/>
      <c r="F19" s="1"/>
      <c r="G19" s="1"/>
      <c r="H19" s="1"/>
      <c r="I19" s="4"/>
      <c r="J19" s="1"/>
    </row>
    <row r="20" spans="1:10" ht="13.5" customHeight="1">
      <c r="A20" s="7" t="s">
        <v>20</v>
      </c>
      <c r="B20" s="9">
        <v>1389140.1800000002</v>
      </c>
      <c r="C20" s="1"/>
      <c r="D20" s="1"/>
      <c r="E20" s="1"/>
      <c r="F20" s="1"/>
      <c r="G20" s="1"/>
      <c r="H20" s="1"/>
      <c r="I20" s="4"/>
      <c r="J20" s="1"/>
    </row>
    <row r="21" spans="1:10" ht="13.5" customHeight="1">
      <c r="A21" s="7" t="s">
        <v>18</v>
      </c>
      <c r="B21" s="9">
        <v>1299627.43</v>
      </c>
      <c r="C21" s="1"/>
      <c r="D21" s="1"/>
      <c r="E21" s="1"/>
      <c r="F21" s="1"/>
      <c r="G21" s="1"/>
      <c r="H21" s="1"/>
      <c r="I21" s="4"/>
      <c r="J21" s="1"/>
    </row>
    <row r="22" spans="1:10" ht="13.5" customHeight="1">
      <c r="A22" s="7" t="s">
        <v>19</v>
      </c>
      <c r="B22" s="9">
        <v>1258004.8</v>
      </c>
      <c r="C22" s="1"/>
      <c r="D22" s="1"/>
      <c r="E22" s="1"/>
      <c r="F22" s="1"/>
      <c r="G22" s="1"/>
      <c r="H22" s="1"/>
      <c r="I22" s="4"/>
      <c r="J22" s="1"/>
    </row>
    <row r="23" spans="1:10" ht="13.5" customHeight="1">
      <c r="A23" s="7" t="s">
        <v>4</v>
      </c>
      <c r="B23" s="9">
        <v>1142642.0200000003</v>
      </c>
      <c r="C23" s="1"/>
      <c r="D23" s="1"/>
      <c r="E23" s="1"/>
      <c r="F23" s="1"/>
      <c r="G23" s="1"/>
      <c r="H23" s="1"/>
      <c r="I23" s="4"/>
      <c r="J23" s="1"/>
    </row>
    <row r="24" spans="1:10" ht="13.5" customHeight="1">
      <c r="A24" s="7" t="s">
        <v>35</v>
      </c>
      <c r="B24" s="9">
        <v>1126648.34</v>
      </c>
      <c r="C24" s="1"/>
      <c r="D24" s="1"/>
      <c r="E24" s="1"/>
      <c r="F24" s="1"/>
      <c r="G24" s="1"/>
      <c r="H24" s="1"/>
      <c r="I24" s="4"/>
      <c r="J24" s="1"/>
    </row>
    <row r="25" spans="1:10" ht="13.5" customHeight="1">
      <c r="A25" s="7" t="s">
        <v>23</v>
      </c>
      <c r="B25" s="9">
        <v>944365.53</v>
      </c>
      <c r="C25" s="1"/>
      <c r="D25" s="1"/>
      <c r="E25" s="1"/>
      <c r="F25" s="1"/>
      <c r="G25" s="1"/>
      <c r="H25" s="1"/>
      <c r="I25" s="4"/>
      <c r="J25" s="1"/>
    </row>
    <row r="26" spans="1:2" ht="13.5" customHeight="1">
      <c r="A26" s="7" t="s">
        <v>6</v>
      </c>
      <c r="B26" s="9">
        <v>864240.16</v>
      </c>
    </row>
    <row r="27" spans="1:10" ht="13.5" customHeight="1">
      <c r="A27" s="7" t="s">
        <v>22</v>
      </c>
      <c r="B27" s="9">
        <v>337511.71</v>
      </c>
      <c r="C27" s="1"/>
      <c r="D27" s="1"/>
      <c r="E27" s="1"/>
      <c r="F27" s="1"/>
      <c r="G27" s="1"/>
      <c r="H27" s="1"/>
      <c r="I27" s="4"/>
      <c r="J27" s="1"/>
    </row>
    <row r="28" spans="1:2" ht="13.5" customHeight="1">
      <c r="A28" s="7" t="s">
        <v>25</v>
      </c>
      <c r="B28" s="9">
        <v>98870.02</v>
      </c>
    </row>
    <row r="29" spans="1:2" ht="13.5" customHeight="1">
      <c r="A29" s="7" t="s">
        <v>34</v>
      </c>
      <c r="B29" s="9">
        <v>83783.58</v>
      </c>
    </row>
    <row r="30" spans="1:2" ht="13.5" customHeight="1">
      <c r="A30" s="7" t="s">
        <v>26</v>
      </c>
      <c r="B30" s="9">
        <v>65519.4</v>
      </c>
    </row>
    <row r="31" spans="1:2" ht="13.5" customHeight="1">
      <c r="A31" s="7" t="s">
        <v>24</v>
      </c>
      <c r="B31" s="9">
        <v>38639.64</v>
      </c>
    </row>
    <row r="32" spans="1:2" ht="15">
      <c r="A32" s="13" t="s">
        <v>31</v>
      </c>
      <c r="B32" s="17">
        <f>SUM(B4:B31)</f>
        <v>209639258.09000003</v>
      </c>
    </row>
    <row r="33" ht="15.75">
      <c r="B33" s="5"/>
    </row>
    <row r="34" ht="15.75">
      <c r="B34" s="5"/>
    </row>
    <row r="35" ht="15.75">
      <c r="B35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E66" sqref="E66"/>
    </sheetView>
  </sheetViews>
  <sheetFormatPr defaultColWidth="9.140625" defaultRowHeight="15"/>
  <cols>
    <col min="1" max="1" width="77.28125" style="0" customWidth="1"/>
    <col min="2" max="2" width="19.140625" style="0" bestFit="1" customWidth="1"/>
    <col min="3" max="6" width="7.7109375" style="0" bestFit="1" customWidth="1"/>
    <col min="7" max="7" width="9.00390625" style="0" bestFit="1" customWidth="1"/>
    <col min="8" max="8" width="11.57421875" style="0" bestFit="1" customWidth="1"/>
  </cols>
  <sheetData>
    <row r="1" spans="1:8" ht="49.5" customHeight="1">
      <c r="A1" s="50"/>
      <c r="B1" s="50"/>
      <c r="C1" s="25"/>
      <c r="D1" s="25"/>
      <c r="E1" s="25"/>
      <c r="F1" s="25"/>
      <c r="G1" s="25"/>
      <c r="H1" s="25"/>
    </row>
    <row r="2" spans="1:8" ht="15.75">
      <c r="A2" s="51" t="s">
        <v>47</v>
      </c>
      <c r="B2" s="51"/>
      <c r="C2" s="26"/>
      <c r="D2" s="26"/>
      <c r="E2" s="26"/>
      <c r="F2" s="26"/>
      <c r="G2" s="26"/>
      <c r="H2" s="26"/>
    </row>
    <row r="3" spans="1:8" ht="12" customHeight="1">
      <c r="A3" s="6"/>
      <c r="B3" s="7">
        <v>2014</v>
      </c>
      <c r="C3" s="2"/>
      <c r="D3" s="2"/>
      <c r="E3" s="2"/>
      <c r="F3" s="2"/>
      <c r="G3" s="2"/>
      <c r="H3" s="2"/>
    </row>
    <row r="4" spans="1:8" ht="12" customHeight="1">
      <c r="A4" s="7" t="s">
        <v>0</v>
      </c>
      <c r="B4" s="9">
        <v>76518591.17999999</v>
      </c>
      <c r="C4" s="1"/>
      <c r="D4" s="1"/>
      <c r="E4" s="1"/>
      <c r="F4" s="1"/>
      <c r="G4" s="3"/>
      <c r="H4" s="1"/>
    </row>
    <row r="5" spans="1:8" ht="12" customHeight="1">
      <c r="A5" s="7" t="s">
        <v>28</v>
      </c>
      <c r="B5" s="9">
        <v>41346120.87</v>
      </c>
      <c r="C5" s="1"/>
      <c r="D5" s="1"/>
      <c r="E5" s="1"/>
      <c r="F5" s="1"/>
      <c r="G5" s="3"/>
      <c r="H5" s="1"/>
    </row>
    <row r="6" spans="1:8" ht="12" customHeight="1">
      <c r="A6" s="7" t="s">
        <v>14</v>
      </c>
      <c r="B6" s="9">
        <v>28705875.750000004</v>
      </c>
      <c r="C6" s="1"/>
      <c r="D6" s="1"/>
      <c r="E6" s="1"/>
      <c r="F6" s="1"/>
      <c r="G6" s="3"/>
      <c r="H6" s="1"/>
    </row>
    <row r="7" spans="1:8" ht="12" customHeight="1">
      <c r="A7" s="7" t="s">
        <v>29</v>
      </c>
      <c r="B7" s="9">
        <v>23398809.729999997</v>
      </c>
      <c r="C7" s="1"/>
      <c r="D7" s="1"/>
      <c r="E7" s="1"/>
      <c r="F7" s="1"/>
      <c r="G7" s="3"/>
      <c r="H7" s="1"/>
    </row>
    <row r="8" spans="1:8" ht="12" customHeight="1">
      <c r="A8" s="7" t="s">
        <v>12</v>
      </c>
      <c r="B8" s="9">
        <v>21105573.71</v>
      </c>
      <c r="C8" s="1"/>
      <c r="D8" s="1"/>
      <c r="E8" s="1"/>
      <c r="F8" s="1"/>
      <c r="G8" s="3"/>
      <c r="H8" s="1"/>
    </row>
    <row r="9" spans="1:8" ht="12" customHeight="1">
      <c r="A9" s="7" t="s">
        <v>11</v>
      </c>
      <c r="B9" s="9">
        <v>19666143.909999996</v>
      </c>
      <c r="C9" s="1"/>
      <c r="D9" s="1"/>
      <c r="E9" s="1"/>
      <c r="F9" s="1"/>
      <c r="G9" s="3"/>
      <c r="H9" s="1"/>
    </row>
    <row r="10" spans="1:8" ht="12" customHeight="1">
      <c r="A10" s="7" t="s">
        <v>17</v>
      </c>
      <c r="B10" s="9">
        <v>15733653.200000007</v>
      </c>
      <c r="C10" s="1"/>
      <c r="D10" s="1"/>
      <c r="E10" s="1"/>
      <c r="F10" s="1"/>
      <c r="G10" s="3"/>
      <c r="H10" s="1"/>
    </row>
    <row r="11" spans="1:8" ht="12" customHeight="1">
      <c r="A11" s="7" t="s">
        <v>8</v>
      </c>
      <c r="B11" s="9">
        <v>11782106.66</v>
      </c>
      <c r="C11" s="1"/>
      <c r="D11" s="1"/>
      <c r="E11" s="1"/>
      <c r="F11" s="1"/>
      <c r="G11" s="4"/>
      <c r="H11" s="1"/>
    </row>
    <row r="12" spans="1:8" ht="12" customHeight="1">
      <c r="A12" s="7" t="s">
        <v>1</v>
      </c>
      <c r="B12" s="9">
        <v>10520848.660000002</v>
      </c>
      <c r="C12" s="1"/>
      <c r="D12" s="1"/>
      <c r="E12" s="1"/>
      <c r="F12" s="1"/>
      <c r="G12" s="3"/>
      <c r="H12" s="1"/>
    </row>
    <row r="13" spans="1:8" ht="12" customHeight="1">
      <c r="A13" s="7" t="s">
        <v>15</v>
      </c>
      <c r="B13" s="9">
        <v>8683273.345</v>
      </c>
      <c r="C13" s="1"/>
      <c r="D13" s="1"/>
      <c r="E13" s="1"/>
      <c r="F13" s="1"/>
      <c r="G13" s="4"/>
      <c r="H13" s="1"/>
    </row>
    <row r="14" spans="1:8" ht="12" customHeight="1">
      <c r="A14" s="7" t="s">
        <v>16</v>
      </c>
      <c r="B14" s="9">
        <v>7067755.1</v>
      </c>
      <c r="C14" s="1"/>
      <c r="D14" s="1"/>
      <c r="E14" s="1"/>
      <c r="F14" s="1"/>
      <c r="G14" s="4"/>
      <c r="H14" s="1"/>
    </row>
    <row r="15" spans="1:8" ht="12" customHeight="1">
      <c r="A15" s="7" t="s">
        <v>32</v>
      </c>
      <c r="B15" s="9">
        <v>5307404.819999999</v>
      </c>
      <c r="C15" s="1"/>
      <c r="D15" s="1"/>
      <c r="E15" s="1"/>
      <c r="F15" s="1"/>
      <c r="G15" s="4"/>
      <c r="H15" s="1"/>
    </row>
    <row r="16" spans="1:8" ht="12" customHeight="1">
      <c r="A16" s="7" t="s">
        <v>2</v>
      </c>
      <c r="B16" s="9">
        <v>4462638.71</v>
      </c>
      <c r="C16" s="1"/>
      <c r="D16" s="1"/>
      <c r="E16" s="1"/>
      <c r="F16" s="1"/>
      <c r="G16" s="4"/>
      <c r="H16" s="1"/>
    </row>
    <row r="17" spans="1:8" ht="12" customHeight="1">
      <c r="A17" s="7" t="s">
        <v>3</v>
      </c>
      <c r="B17" s="9">
        <v>3143741.12</v>
      </c>
      <c r="C17" s="1"/>
      <c r="D17" s="1"/>
      <c r="E17" s="1"/>
      <c r="F17" s="1"/>
      <c r="G17" s="4"/>
      <c r="H17" s="1"/>
    </row>
    <row r="18" spans="1:8" ht="12" customHeight="1">
      <c r="A18" s="7" t="s">
        <v>4</v>
      </c>
      <c r="B18" s="9">
        <v>2348170.48</v>
      </c>
      <c r="C18" s="1"/>
      <c r="D18" s="1"/>
      <c r="E18" s="1"/>
      <c r="F18" s="1"/>
      <c r="G18" s="4"/>
      <c r="H18" s="1"/>
    </row>
    <row r="19" spans="1:8" ht="12" customHeight="1">
      <c r="A19" s="7" t="s">
        <v>7</v>
      </c>
      <c r="B19" s="9">
        <v>2113713.6399999997</v>
      </c>
      <c r="C19" s="1"/>
      <c r="D19" s="1"/>
      <c r="E19" s="1"/>
      <c r="F19" s="1"/>
      <c r="G19" s="4"/>
      <c r="H19" s="1"/>
    </row>
    <row r="20" spans="1:8" ht="12" customHeight="1">
      <c r="A20" s="7" t="s">
        <v>18</v>
      </c>
      <c r="B20" s="9">
        <v>1857621.9</v>
      </c>
      <c r="C20" s="1"/>
      <c r="D20" s="1"/>
      <c r="E20" s="1"/>
      <c r="F20" s="1"/>
      <c r="G20" s="4"/>
      <c r="H20" s="1"/>
    </row>
    <row r="21" spans="1:8" ht="12" customHeight="1">
      <c r="A21" s="7" t="s">
        <v>48</v>
      </c>
      <c r="B21" s="9">
        <v>1393140.86</v>
      </c>
      <c r="C21" s="1"/>
      <c r="D21" s="1"/>
      <c r="E21" s="1"/>
      <c r="F21" s="1"/>
      <c r="G21" s="4"/>
      <c r="H21" s="1"/>
    </row>
    <row r="22" spans="1:8" ht="12" customHeight="1">
      <c r="A22" s="7" t="s">
        <v>20</v>
      </c>
      <c r="B22" s="9">
        <v>1373349.39</v>
      </c>
      <c r="C22" s="1"/>
      <c r="D22" s="1"/>
      <c r="E22" s="1"/>
      <c r="F22" s="1"/>
      <c r="G22" s="4"/>
      <c r="H22" s="1"/>
    </row>
    <row r="23" spans="1:8" ht="12" customHeight="1">
      <c r="A23" s="7" t="s">
        <v>9</v>
      </c>
      <c r="B23" s="9">
        <v>1310086.96</v>
      </c>
      <c r="C23" s="1"/>
      <c r="D23" s="1"/>
      <c r="E23" s="1"/>
      <c r="F23" s="1"/>
      <c r="G23" s="4"/>
      <c r="H23" s="1"/>
    </row>
    <row r="24" spans="1:8" ht="12" customHeight="1">
      <c r="A24" s="7" t="s">
        <v>23</v>
      </c>
      <c r="B24" s="9">
        <v>951170.04</v>
      </c>
      <c r="C24" s="1"/>
      <c r="D24" s="1"/>
      <c r="E24" s="1"/>
      <c r="F24" s="1"/>
      <c r="G24" s="4"/>
      <c r="H24" s="1"/>
    </row>
    <row r="25" spans="1:8" ht="12" customHeight="1">
      <c r="A25" s="7" t="s">
        <v>6</v>
      </c>
      <c r="B25" s="9">
        <v>839703.8300000001</v>
      </c>
      <c r="C25" s="1"/>
      <c r="D25" s="1"/>
      <c r="E25" s="1"/>
      <c r="F25" s="1"/>
      <c r="G25" s="4"/>
      <c r="H25" s="1"/>
    </row>
    <row r="26" spans="1:2" ht="12" customHeight="1">
      <c r="A26" s="7" t="s">
        <v>19</v>
      </c>
      <c r="B26" s="9">
        <v>749353.16</v>
      </c>
    </row>
    <row r="27" spans="1:8" ht="12" customHeight="1">
      <c r="A27" s="7" t="s">
        <v>22</v>
      </c>
      <c r="B27" s="9">
        <v>472922.09</v>
      </c>
      <c r="C27" s="1"/>
      <c r="D27" s="1"/>
      <c r="E27" s="1"/>
      <c r="F27" s="1"/>
      <c r="G27" s="4"/>
      <c r="H27" s="1"/>
    </row>
    <row r="28" spans="1:2" ht="12" customHeight="1">
      <c r="A28" s="7" t="s">
        <v>25</v>
      </c>
      <c r="B28" s="9">
        <v>205906.94</v>
      </c>
    </row>
    <row r="29" spans="1:2" ht="12" customHeight="1">
      <c r="A29" s="7" t="s">
        <v>26</v>
      </c>
      <c r="B29" s="9">
        <v>125680.66</v>
      </c>
    </row>
    <row r="30" spans="1:2" ht="12" customHeight="1">
      <c r="A30" s="7" t="s">
        <v>34</v>
      </c>
      <c r="B30" s="9">
        <v>109767.6</v>
      </c>
    </row>
    <row r="31" spans="1:2" ht="12" customHeight="1">
      <c r="A31" s="7" t="s">
        <v>24</v>
      </c>
      <c r="B31" s="9">
        <v>79248.3</v>
      </c>
    </row>
    <row r="32" spans="1:2" ht="12" customHeight="1">
      <c r="A32" s="7" t="s">
        <v>43</v>
      </c>
      <c r="B32" s="9">
        <v>8387.23</v>
      </c>
    </row>
    <row r="33" spans="1:2" ht="12" customHeight="1">
      <c r="A33" s="7" t="s">
        <v>44</v>
      </c>
      <c r="B33" s="9">
        <v>7324.74</v>
      </c>
    </row>
    <row r="34" spans="1:2" ht="12" customHeight="1">
      <c r="A34" s="7" t="s">
        <v>45</v>
      </c>
      <c r="B34" s="9">
        <v>5993.85</v>
      </c>
    </row>
    <row r="35" spans="1:2" ht="12" customHeight="1">
      <c r="A35" s="7" t="s">
        <v>46</v>
      </c>
      <c r="B35" s="9">
        <v>2437.6</v>
      </c>
    </row>
    <row r="36" spans="1:2" ht="12" customHeight="1">
      <c r="A36" s="13" t="s">
        <v>31</v>
      </c>
      <c r="B36" s="17">
        <f>SUM(B4:B35)</f>
        <v>291396516.0350001</v>
      </c>
    </row>
    <row r="37" ht="15.75">
      <c r="B37" s="5"/>
    </row>
    <row r="38" ht="15.75">
      <c r="B38" s="5"/>
    </row>
    <row r="39" ht="15.75">
      <c r="B39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77.28125" style="0" customWidth="1"/>
    <col min="2" max="2" width="19.140625" style="0" bestFit="1" customWidth="1"/>
    <col min="3" max="6" width="7.7109375" style="0" bestFit="1" customWidth="1"/>
    <col min="7" max="7" width="9.00390625" style="0" bestFit="1" customWidth="1"/>
    <col min="8" max="8" width="11.57421875" style="0" bestFit="1" customWidth="1"/>
  </cols>
  <sheetData>
    <row r="1" spans="1:8" ht="49.5" customHeight="1">
      <c r="A1" s="50"/>
      <c r="B1" s="50"/>
      <c r="C1" s="27"/>
      <c r="D1" s="27"/>
      <c r="E1" s="27"/>
      <c r="F1" s="27"/>
      <c r="G1" s="27"/>
      <c r="H1" s="27"/>
    </row>
    <row r="2" spans="1:8" ht="15.75">
      <c r="A2" s="51" t="s">
        <v>49</v>
      </c>
      <c r="B2" s="51"/>
      <c r="C2" s="28"/>
      <c r="D2" s="28"/>
      <c r="E2" s="28"/>
      <c r="F2" s="28"/>
      <c r="G2" s="28"/>
      <c r="H2" s="28"/>
    </row>
    <row r="3" spans="1:8" ht="12" customHeight="1">
      <c r="A3" s="6"/>
      <c r="B3" s="7">
        <v>2015</v>
      </c>
      <c r="C3" s="2"/>
      <c r="D3" s="2"/>
      <c r="E3" s="2"/>
      <c r="F3" s="2"/>
      <c r="G3" s="2"/>
      <c r="H3" s="2"/>
    </row>
    <row r="4" spans="1:8" ht="12" customHeight="1">
      <c r="A4" s="7" t="s">
        <v>0</v>
      </c>
      <c r="B4" s="9">
        <v>96230035.48</v>
      </c>
      <c r="C4" s="1"/>
      <c r="D4" s="1"/>
      <c r="E4" s="1"/>
      <c r="F4" s="1"/>
      <c r="G4" s="3"/>
      <c r="H4" s="1"/>
    </row>
    <row r="5" spans="1:8" ht="12" customHeight="1">
      <c r="A5" s="7" t="s">
        <v>28</v>
      </c>
      <c r="B5" s="9">
        <v>61965735.32</v>
      </c>
      <c r="C5" s="1"/>
      <c r="D5" s="1"/>
      <c r="E5" s="1"/>
      <c r="F5" s="1"/>
      <c r="G5" s="3"/>
      <c r="H5" s="1"/>
    </row>
    <row r="6" spans="1:8" ht="12" customHeight="1">
      <c r="A6" s="7" t="s">
        <v>14</v>
      </c>
      <c r="B6" s="9">
        <v>45269360.86</v>
      </c>
      <c r="C6" s="1"/>
      <c r="D6" s="1"/>
      <c r="E6" s="1"/>
      <c r="F6" s="1"/>
      <c r="G6" s="3"/>
      <c r="H6" s="1"/>
    </row>
    <row r="7" spans="1:8" ht="12" customHeight="1">
      <c r="A7" s="7" t="s">
        <v>12</v>
      </c>
      <c r="B7" s="9">
        <v>41670873.4</v>
      </c>
      <c r="C7" s="1"/>
      <c r="D7" s="1"/>
      <c r="E7" s="1"/>
      <c r="F7" s="1"/>
      <c r="G7" s="3"/>
      <c r="H7" s="1"/>
    </row>
    <row r="8" spans="1:8" ht="12" customHeight="1">
      <c r="A8" s="7" t="s">
        <v>11</v>
      </c>
      <c r="B8" s="9">
        <v>29021128.48</v>
      </c>
      <c r="C8" s="1"/>
      <c r="D8" s="1"/>
      <c r="E8" s="1"/>
      <c r="F8" s="1"/>
      <c r="G8" s="3"/>
      <c r="H8" s="1"/>
    </row>
    <row r="9" spans="1:8" ht="12" customHeight="1">
      <c r="A9" s="7" t="s">
        <v>29</v>
      </c>
      <c r="B9" s="9">
        <v>24073383.15</v>
      </c>
      <c r="C9" s="1"/>
      <c r="D9" s="1"/>
      <c r="E9" s="1"/>
      <c r="F9" s="1"/>
      <c r="G9" s="3"/>
      <c r="H9" s="1"/>
    </row>
    <row r="10" spans="1:8" ht="12" customHeight="1">
      <c r="A10" s="7" t="s">
        <v>17</v>
      </c>
      <c r="B10" s="9">
        <v>20125592.57</v>
      </c>
      <c r="C10" s="1"/>
      <c r="D10" s="1"/>
      <c r="E10" s="1"/>
      <c r="F10" s="1"/>
      <c r="G10" s="3"/>
      <c r="H10" s="1"/>
    </row>
    <row r="11" spans="1:8" ht="12" customHeight="1">
      <c r="A11" s="7" t="s">
        <v>1</v>
      </c>
      <c r="B11" s="9">
        <v>14921157.69</v>
      </c>
      <c r="C11" s="1"/>
      <c r="D11" s="1"/>
      <c r="E11" s="1"/>
      <c r="F11" s="1"/>
      <c r="G11" s="4"/>
      <c r="H11" s="1"/>
    </row>
    <row r="12" spans="1:8" ht="12" customHeight="1">
      <c r="A12" s="7" t="s">
        <v>15</v>
      </c>
      <c r="B12" s="9">
        <v>12722258.72</v>
      </c>
      <c r="C12" s="1"/>
      <c r="D12" s="1"/>
      <c r="E12" s="1"/>
      <c r="F12" s="1"/>
      <c r="G12" s="3"/>
      <c r="H12" s="1"/>
    </row>
    <row r="13" spans="1:8" ht="12" customHeight="1">
      <c r="A13" s="7" t="s">
        <v>16</v>
      </c>
      <c r="B13" s="9">
        <v>10957183.56</v>
      </c>
      <c r="C13" s="1"/>
      <c r="D13" s="1"/>
      <c r="E13" s="1"/>
      <c r="F13" s="1"/>
      <c r="G13" s="4"/>
      <c r="H13" s="1"/>
    </row>
    <row r="14" spans="1:8" ht="12" customHeight="1">
      <c r="A14" s="7" t="s">
        <v>32</v>
      </c>
      <c r="B14" s="9">
        <v>8535177.58</v>
      </c>
      <c r="C14" s="1"/>
      <c r="D14" s="1"/>
      <c r="E14" s="1"/>
      <c r="F14" s="1"/>
      <c r="G14" s="4"/>
      <c r="H14" s="1"/>
    </row>
    <row r="15" spans="1:8" ht="12" customHeight="1">
      <c r="A15" s="7" t="s">
        <v>8</v>
      </c>
      <c r="B15" s="9">
        <v>8186342.46</v>
      </c>
      <c r="C15" s="1"/>
      <c r="D15" s="1"/>
      <c r="E15" s="1"/>
      <c r="F15" s="1"/>
      <c r="G15" s="4"/>
      <c r="H15" s="1"/>
    </row>
    <row r="16" spans="1:8" ht="12" customHeight="1">
      <c r="A16" s="7" t="s">
        <v>2</v>
      </c>
      <c r="B16" s="9">
        <v>4712882.26</v>
      </c>
      <c r="C16" s="1"/>
      <c r="D16" s="1"/>
      <c r="E16" s="1"/>
      <c r="F16" s="1"/>
      <c r="G16" s="4"/>
      <c r="H16" s="1"/>
    </row>
    <row r="17" spans="1:8" ht="12" customHeight="1">
      <c r="A17" s="7" t="s">
        <v>3</v>
      </c>
      <c r="B17" s="9">
        <v>3914737.39</v>
      </c>
      <c r="C17" s="1"/>
      <c r="D17" s="1"/>
      <c r="E17" s="1"/>
      <c r="F17" s="1"/>
      <c r="G17" s="4"/>
      <c r="H17" s="1"/>
    </row>
    <row r="18" spans="1:8" ht="12" customHeight="1">
      <c r="A18" s="7" t="s">
        <v>7</v>
      </c>
      <c r="B18" s="9">
        <v>3624118.79</v>
      </c>
      <c r="C18" s="1"/>
      <c r="D18" s="1"/>
      <c r="E18" s="1"/>
      <c r="F18" s="1"/>
      <c r="G18" s="4"/>
      <c r="H18" s="1"/>
    </row>
    <row r="19" spans="1:8" ht="12" customHeight="1">
      <c r="A19" s="7" t="s">
        <v>18</v>
      </c>
      <c r="B19" s="9">
        <v>2778740.79</v>
      </c>
      <c r="C19" s="1"/>
      <c r="D19" s="1"/>
      <c r="E19" s="1"/>
      <c r="F19" s="1"/>
      <c r="G19" s="4"/>
      <c r="H19" s="1"/>
    </row>
    <row r="20" spans="1:8" ht="12" customHeight="1">
      <c r="A20" s="7" t="s">
        <v>4</v>
      </c>
      <c r="B20" s="9">
        <v>2599692.84</v>
      </c>
      <c r="C20" s="1"/>
      <c r="D20" s="1"/>
      <c r="E20" s="1"/>
      <c r="F20" s="1"/>
      <c r="G20" s="4"/>
      <c r="H20" s="1"/>
    </row>
    <row r="21" spans="1:8" ht="12" customHeight="1">
      <c r="A21" s="7" t="s">
        <v>20</v>
      </c>
      <c r="B21" s="9">
        <v>1496098.42</v>
      </c>
      <c r="C21" s="1"/>
      <c r="D21" s="1"/>
      <c r="E21" s="1"/>
      <c r="F21" s="1"/>
      <c r="G21" s="4"/>
      <c r="H21" s="1"/>
    </row>
    <row r="22" spans="1:8" ht="12" customHeight="1">
      <c r="A22" s="7" t="s">
        <v>6</v>
      </c>
      <c r="B22" s="9">
        <v>1421482.81</v>
      </c>
      <c r="C22" s="1"/>
      <c r="D22" s="1"/>
      <c r="E22" s="1"/>
      <c r="F22" s="1"/>
      <c r="G22" s="4"/>
      <c r="H22" s="1"/>
    </row>
    <row r="23" spans="1:8" ht="12" customHeight="1">
      <c r="A23" s="7" t="s">
        <v>9</v>
      </c>
      <c r="B23" s="9">
        <v>1361048.16</v>
      </c>
      <c r="C23" s="1"/>
      <c r="D23" s="1"/>
      <c r="E23" s="1"/>
      <c r="F23" s="1"/>
      <c r="G23" s="4"/>
      <c r="H23" s="1"/>
    </row>
    <row r="24" spans="1:8" ht="12" customHeight="1">
      <c r="A24" s="7" t="s">
        <v>19</v>
      </c>
      <c r="B24" s="9">
        <v>1076411.04</v>
      </c>
      <c r="C24" s="1"/>
      <c r="D24" s="1"/>
      <c r="E24" s="1"/>
      <c r="F24" s="1"/>
      <c r="G24" s="4"/>
      <c r="H24" s="1"/>
    </row>
    <row r="25" spans="1:8" ht="12" customHeight="1">
      <c r="A25" s="7" t="s">
        <v>35</v>
      </c>
      <c r="B25" s="9">
        <v>1643214.3599999999</v>
      </c>
      <c r="C25" s="1"/>
      <c r="D25" s="1"/>
      <c r="E25" s="1"/>
      <c r="F25" s="1"/>
      <c r="G25" s="4"/>
      <c r="H25" s="1"/>
    </row>
    <row r="26" spans="1:2" ht="12" customHeight="1">
      <c r="A26" s="7" t="s">
        <v>23</v>
      </c>
      <c r="B26" s="9">
        <v>820523.25</v>
      </c>
    </row>
    <row r="27" spans="1:8" ht="12" customHeight="1">
      <c r="A27" s="7" t="s">
        <v>22</v>
      </c>
      <c r="B27" s="9">
        <v>725111.98</v>
      </c>
      <c r="C27" s="1"/>
      <c r="D27" s="1"/>
      <c r="E27" s="1"/>
      <c r="F27" s="1"/>
      <c r="G27" s="4"/>
      <c r="H27" s="1"/>
    </row>
    <row r="28" spans="1:2" ht="12" customHeight="1">
      <c r="A28" s="7" t="s">
        <v>24</v>
      </c>
      <c r="B28" s="9">
        <v>347122.76</v>
      </c>
    </row>
    <row r="29" spans="1:2" ht="12" customHeight="1">
      <c r="A29" s="7" t="s">
        <v>25</v>
      </c>
      <c r="B29" s="9">
        <v>345973.09</v>
      </c>
    </row>
    <row r="30" spans="1:2" ht="12" customHeight="1">
      <c r="A30" s="7" t="s">
        <v>34</v>
      </c>
      <c r="B30" s="9">
        <v>120969.2</v>
      </c>
    </row>
    <row r="31" spans="1:2" ht="12" customHeight="1">
      <c r="A31" s="7" t="s">
        <v>26</v>
      </c>
      <c r="B31" s="9">
        <v>104753.23</v>
      </c>
    </row>
    <row r="32" spans="1:2" ht="12" customHeight="1">
      <c r="A32" s="7" t="s">
        <v>46</v>
      </c>
      <c r="B32" s="9">
        <v>43367.69</v>
      </c>
    </row>
    <row r="33" spans="1:2" ht="12" customHeight="1">
      <c r="A33" s="7" t="s">
        <v>45</v>
      </c>
      <c r="B33" s="9">
        <v>15900</v>
      </c>
    </row>
    <row r="34" spans="1:2" ht="12" customHeight="1">
      <c r="A34" s="7" t="s">
        <v>43</v>
      </c>
      <c r="B34" s="9">
        <v>13194.89</v>
      </c>
    </row>
    <row r="35" spans="1:2" ht="12" customHeight="1">
      <c r="A35" s="7" t="s">
        <v>44</v>
      </c>
      <c r="B35" s="9">
        <v>2403.74</v>
      </c>
    </row>
    <row r="36" spans="1:2" ht="12" customHeight="1">
      <c r="A36" s="13" t="s">
        <v>31</v>
      </c>
      <c r="B36" s="17">
        <f>SUM(B4:B35)</f>
        <v>400845975.96000004</v>
      </c>
    </row>
    <row r="37" ht="15.75">
      <c r="B37" s="5"/>
    </row>
    <row r="38" ht="15.75">
      <c r="B38" s="5"/>
    </row>
    <row r="39" ht="15.75">
      <c r="B39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B10" sqref="B10:B11"/>
    </sheetView>
  </sheetViews>
  <sheetFormatPr defaultColWidth="9.140625" defaultRowHeight="15"/>
  <cols>
    <col min="1" max="1" width="77.28125" style="0" customWidth="1"/>
    <col min="2" max="2" width="19.140625" style="0" bestFit="1" customWidth="1"/>
    <col min="3" max="6" width="7.7109375" style="0" bestFit="1" customWidth="1"/>
    <col min="7" max="7" width="9.00390625" style="0" bestFit="1" customWidth="1"/>
    <col min="8" max="8" width="11.57421875" style="0" bestFit="1" customWidth="1"/>
  </cols>
  <sheetData>
    <row r="1" spans="1:8" ht="49.5" customHeight="1">
      <c r="A1" s="50"/>
      <c r="B1" s="50"/>
      <c r="C1" s="30"/>
      <c r="D1" s="30"/>
      <c r="E1" s="30"/>
      <c r="F1" s="30"/>
      <c r="G1" s="30"/>
      <c r="H1" s="30"/>
    </row>
    <row r="2" spans="1:8" ht="15.75">
      <c r="A2" s="51" t="s">
        <v>50</v>
      </c>
      <c r="B2" s="51"/>
      <c r="C2" s="31"/>
      <c r="D2" s="31"/>
      <c r="E2" s="31"/>
      <c r="F2" s="31"/>
      <c r="G2" s="31"/>
      <c r="H2" s="31"/>
    </row>
    <row r="3" spans="1:8" ht="12" customHeight="1">
      <c r="A3" s="6"/>
      <c r="B3" s="7">
        <v>2016</v>
      </c>
      <c r="C3" s="2"/>
      <c r="D3" s="2"/>
      <c r="E3" s="2"/>
      <c r="F3" s="2"/>
      <c r="G3" s="2"/>
      <c r="H3" s="2"/>
    </row>
    <row r="4" spans="1:8" ht="12" customHeight="1">
      <c r="A4" s="7" t="s">
        <v>0</v>
      </c>
      <c r="B4" s="9">
        <v>128123938.93</v>
      </c>
      <c r="C4" s="1"/>
      <c r="D4" s="1"/>
      <c r="E4" s="1"/>
      <c r="F4" s="1"/>
      <c r="G4" s="3"/>
      <c r="H4" s="1"/>
    </row>
    <row r="5" spans="1:8" ht="12" customHeight="1">
      <c r="A5" s="7" t="s">
        <v>28</v>
      </c>
      <c r="B5" s="9">
        <v>74614631.48</v>
      </c>
      <c r="C5" s="1"/>
      <c r="D5" s="1"/>
      <c r="E5" s="1"/>
      <c r="F5" s="1"/>
      <c r="G5" s="3"/>
      <c r="H5" s="1"/>
    </row>
    <row r="6" spans="1:8" ht="12" customHeight="1">
      <c r="A6" s="7" t="s">
        <v>14</v>
      </c>
      <c r="B6" s="9">
        <v>48856878.19</v>
      </c>
      <c r="C6" s="1"/>
      <c r="D6" s="1"/>
      <c r="E6" s="1"/>
      <c r="F6" s="1"/>
      <c r="G6" s="3"/>
      <c r="H6" s="1"/>
    </row>
    <row r="7" spans="1:8" ht="12" customHeight="1">
      <c r="A7" s="7" t="s">
        <v>11</v>
      </c>
      <c r="B7" s="9">
        <v>42678554.97</v>
      </c>
      <c r="C7" s="1"/>
      <c r="D7" s="1"/>
      <c r="E7" s="1"/>
      <c r="F7" s="1"/>
      <c r="G7" s="3"/>
      <c r="H7" s="1"/>
    </row>
    <row r="8" spans="1:8" ht="12" customHeight="1">
      <c r="A8" s="7" t="s">
        <v>12</v>
      </c>
      <c r="B8" s="9">
        <v>32843866.66</v>
      </c>
      <c r="C8" s="1"/>
      <c r="D8" s="1"/>
      <c r="E8" s="1"/>
      <c r="F8" s="1"/>
      <c r="G8" s="3"/>
      <c r="H8" s="1"/>
    </row>
    <row r="9" spans="1:8" ht="12" customHeight="1">
      <c r="A9" s="7" t="s">
        <v>41</v>
      </c>
      <c r="B9" s="9">
        <v>27515672.26</v>
      </c>
      <c r="C9" s="1"/>
      <c r="D9" s="1"/>
      <c r="E9" s="1"/>
      <c r="F9" s="1"/>
      <c r="G9" s="3"/>
      <c r="H9" s="1"/>
    </row>
    <row r="10" spans="1:8" ht="12" customHeight="1">
      <c r="A10" s="7" t="s">
        <v>29</v>
      </c>
      <c r="B10" s="9">
        <v>21173305.04</v>
      </c>
      <c r="C10" s="1"/>
      <c r="D10" s="1"/>
      <c r="E10" s="1"/>
      <c r="F10" s="1"/>
      <c r="G10" s="3"/>
      <c r="H10" s="1"/>
    </row>
    <row r="11" spans="1:8" ht="12" customHeight="1">
      <c r="A11" s="7" t="s">
        <v>16</v>
      </c>
      <c r="B11" s="9">
        <v>19599034.77</v>
      </c>
      <c r="C11" s="1"/>
      <c r="D11" s="1"/>
      <c r="E11" s="1"/>
      <c r="F11" s="1"/>
      <c r="G11" s="3"/>
      <c r="H11" s="1"/>
    </row>
    <row r="12" spans="1:8" ht="12" customHeight="1">
      <c r="A12" s="7" t="s">
        <v>1</v>
      </c>
      <c r="B12" s="9">
        <v>16944272.02</v>
      </c>
      <c r="C12" s="1"/>
      <c r="D12" s="1"/>
      <c r="E12" s="1"/>
      <c r="F12" s="1"/>
      <c r="G12" s="4"/>
      <c r="H12" s="1"/>
    </row>
    <row r="13" spans="1:8" ht="12" customHeight="1">
      <c r="A13" s="7" t="s">
        <v>15</v>
      </c>
      <c r="B13" s="9">
        <v>11600144.69</v>
      </c>
      <c r="C13" s="1"/>
      <c r="D13" s="1"/>
      <c r="E13" s="1"/>
      <c r="F13" s="1"/>
      <c r="G13" s="4"/>
      <c r="H13" s="1"/>
    </row>
    <row r="14" spans="1:8" ht="12" customHeight="1">
      <c r="A14" s="7" t="s">
        <v>32</v>
      </c>
      <c r="B14" s="9">
        <v>10530027.36</v>
      </c>
      <c r="C14" s="1"/>
      <c r="D14" s="1"/>
      <c r="E14" s="1"/>
      <c r="F14" s="1"/>
      <c r="G14" s="4"/>
      <c r="H14" s="1"/>
    </row>
    <row r="15" spans="1:8" ht="12" customHeight="1">
      <c r="A15" s="7" t="s">
        <v>8</v>
      </c>
      <c r="B15" s="9">
        <v>9370101.62</v>
      </c>
      <c r="C15" s="1"/>
      <c r="D15" s="1"/>
      <c r="E15" s="1"/>
      <c r="F15" s="1"/>
      <c r="G15" s="4"/>
      <c r="H15" s="1"/>
    </row>
    <row r="16" spans="1:8" ht="12" customHeight="1">
      <c r="A16" s="7" t="s">
        <v>2</v>
      </c>
      <c r="B16" s="9">
        <v>8564555.85</v>
      </c>
      <c r="C16" s="1"/>
      <c r="D16" s="1"/>
      <c r="E16" s="1"/>
      <c r="F16" s="1"/>
      <c r="G16" s="4"/>
      <c r="H16" s="1"/>
    </row>
    <row r="17" spans="1:8" ht="12" customHeight="1">
      <c r="A17" s="7" t="s">
        <v>3</v>
      </c>
      <c r="B17" s="9">
        <v>5181171.55</v>
      </c>
      <c r="C17" s="1"/>
      <c r="D17" s="1"/>
      <c r="E17" s="1"/>
      <c r="F17" s="1"/>
      <c r="G17" s="4"/>
      <c r="H17" s="1"/>
    </row>
    <row r="18" spans="1:8" ht="12" customHeight="1">
      <c r="A18" s="7" t="s">
        <v>4</v>
      </c>
      <c r="B18" s="9">
        <v>4973102.92</v>
      </c>
      <c r="C18" s="1"/>
      <c r="D18" s="1"/>
      <c r="E18" s="1"/>
      <c r="F18" s="1"/>
      <c r="G18" s="4"/>
      <c r="H18" s="1"/>
    </row>
    <row r="19" spans="1:8" ht="12" customHeight="1">
      <c r="A19" s="7" t="s">
        <v>7</v>
      </c>
      <c r="B19" s="9">
        <v>4691251.22</v>
      </c>
      <c r="C19" s="1"/>
      <c r="D19" s="1"/>
      <c r="E19" s="1"/>
      <c r="F19" s="1"/>
      <c r="G19" s="4"/>
      <c r="H19" s="1"/>
    </row>
    <row r="20" spans="1:8" ht="12" customHeight="1">
      <c r="A20" s="7" t="s">
        <v>18</v>
      </c>
      <c r="B20" s="9">
        <v>3749656.21</v>
      </c>
      <c r="C20" s="1"/>
      <c r="D20" s="1"/>
      <c r="E20" s="1"/>
      <c r="F20" s="1"/>
      <c r="G20" s="4"/>
      <c r="H20" s="1"/>
    </row>
    <row r="21" spans="1:8" ht="12" customHeight="1">
      <c r="A21" s="7" t="s">
        <v>6</v>
      </c>
      <c r="B21" s="9">
        <v>2261186.02</v>
      </c>
      <c r="C21" s="1"/>
      <c r="D21" s="1"/>
      <c r="E21" s="1"/>
      <c r="F21" s="1"/>
      <c r="G21" s="4"/>
      <c r="H21" s="1"/>
    </row>
    <row r="22" spans="1:8" ht="12" customHeight="1">
      <c r="A22" s="7" t="s">
        <v>20</v>
      </c>
      <c r="B22" s="9">
        <v>1960839.32</v>
      </c>
      <c r="C22" s="1"/>
      <c r="D22" s="1"/>
      <c r="E22" s="1"/>
      <c r="F22" s="1"/>
      <c r="G22" s="4"/>
      <c r="H22" s="1"/>
    </row>
    <row r="23" spans="1:8" ht="12" customHeight="1">
      <c r="A23" s="7" t="s">
        <v>35</v>
      </c>
      <c r="B23" s="9">
        <v>1915747.16</v>
      </c>
      <c r="C23" s="1"/>
      <c r="D23" s="1"/>
      <c r="E23" s="1"/>
      <c r="F23" s="1"/>
      <c r="G23" s="4"/>
      <c r="H23" s="1"/>
    </row>
    <row r="24" spans="1:8" ht="12" customHeight="1">
      <c r="A24" s="7" t="s">
        <v>42</v>
      </c>
      <c r="B24" s="9">
        <v>1499131.69</v>
      </c>
      <c r="C24" s="1"/>
      <c r="D24" s="1"/>
      <c r="E24" s="1"/>
      <c r="F24" s="1"/>
      <c r="G24" s="4"/>
      <c r="H24" s="1"/>
    </row>
    <row r="25" spans="1:8" ht="12" customHeight="1">
      <c r="A25" s="7" t="s">
        <v>9</v>
      </c>
      <c r="B25" s="9">
        <v>1377543.38</v>
      </c>
      <c r="C25" s="1"/>
      <c r="D25" s="1"/>
      <c r="E25" s="1"/>
      <c r="F25" s="1"/>
      <c r="G25" s="4"/>
      <c r="H25" s="1"/>
    </row>
    <row r="26" spans="1:2" ht="12" customHeight="1">
      <c r="A26" s="7" t="s">
        <v>23</v>
      </c>
      <c r="B26" s="9">
        <v>1259706.99</v>
      </c>
    </row>
    <row r="27" spans="1:8" ht="12" customHeight="1">
      <c r="A27" s="7" t="s">
        <v>22</v>
      </c>
      <c r="B27" s="9">
        <v>822509.45</v>
      </c>
      <c r="C27" s="1"/>
      <c r="D27" s="1"/>
      <c r="E27" s="1"/>
      <c r="F27" s="1"/>
      <c r="G27" s="4"/>
      <c r="H27" s="1"/>
    </row>
    <row r="28" spans="1:2" ht="12" customHeight="1">
      <c r="A28" s="7" t="s">
        <v>25</v>
      </c>
      <c r="B28" s="9">
        <v>381084.61</v>
      </c>
    </row>
    <row r="29" spans="1:2" ht="12" customHeight="1">
      <c r="A29" s="7" t="s">
        <v>34</v>
      </c>
      <c r="B29" s="9">
        <v>330632.23</v>
      </c>
    </row>
    <row r="30" spans="1:2" ht="12" customHeight="1">
      <c r="A30" s="7" t="s">
        <v>24</v>
      </c>
      <c r="B30" s="9">
        <v>321505.11</v>
      </c>
    </row>
    <row r="31" spans="1:2" ht="12" customHeight="1">
      <c r="A31" s="7" t="s">
        <v>26</v>
      </c>
      <c r="B31" s="9">
        <v>142559.7</v>
      </c>
    </row>
    <row r="32" spans="1:2" ht="12" customHeight="1">
      <c r="A32" s="7" t="s">
        <v>46</v>
      </c>
      <c r="B32" s="9">
        <v>32673.13</v>
      </c>
    </row>
    <row r="33" spans="1:2" ht="12" customHeight="1">
      <c r="A33" s="7" t="s">
        <v>44</v>
      </c>
      <c r="B33" s="9">
        <v>28309.28</v>
      </c>
    </row>
    <row r="34" spans="1:2" ht="12" customHeight="1">
      <c r="A34" s="7" t="s">
        <v>45</v>
      </c>
      <c r="B34" s="9">
        <v>16830</v>
      </c>
    </row>
    <row r="35" spans="1:2" ht="12" customHeight="1">
      <c r="A35" s="7" t="s">
        <v>43</v>
      </c>
      <c r="B35" s="9">
        <v>12983</v>
      </c>
    </row>
    <row r="36" spans="1:2" ht="12" customHeight="1">
      <c r="A36" s="13" t="s">
        <v>31</v>
      </c>
      <c r="B36" s="17">
        <f>SUM(B4:B35)</f>
        <v>483373406.8100001</v>
      </c>
    </row>
    <row r="37" ht="15.75">
      <c r="B37" s="5"/>
    </row>
    <row r="38" ht="15.75">
      <c r="B38" s="5"/>
    </row>
    <row r="39" ht="15.75">
      <c r="B39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2023-04-20T15:52:44Z</cp:lastPrinted>
  <dcterms:created xsi:type="dcterms:W3CDTF">2010-05-13T08:00:37Z</dcterms:created>
  <dcterms:modified xsi:type="dcterms:W3CDTF">2023-04-20T15:53:11Z</dcterms:modified>
  <cp:category/>
  <cp:version/>
  <cp:contentType/>
  <cp:contentStatus/>
</cp:coreProperties>
</file>